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kiet\SAARAWEB\NW2014\"/>
    </mc:Choice>
  </mc:AlternateContent>
  <bookViews>
    <workbookView xWindow="480" yWindow="45" windowWidth="19155" windowHeight="7230"/>
  </bookViews>
  <sheets>
    <sheet name="3PPrec 3PSporter 3P Springer" sheetId="1" r:id="rId1"/>
    <sheet name="10M Sporter Women Men" sheetId="2" r:id="rId2"/>
    <sheet name="AR40" sheetId="5" r:id="rId3"/>
    <sheet name="AR60" sheetId="4" r:id="rId4"/>
  </sheets>
  <calcPr calcId="152511"/>
</workbook>
</file>

<file path=xl/calcChain.xml><?xml version="1.0" encoding="utf-8"?>
<calcChain xmlns="http://schemas.openxmlformats.org/spreadsheetml/2006/main">
  <c r="L17" i="5" l="1"/>
  <c r="M17" i="5" s="1"/>
  <c r="L16" i="5"/>
  <c r="M16" i="5" s="1"/>
  <c r="L15" i="5"/>
  <c r="M15" i="5" s="1"/>
  <c r="L14" i="5"/>
  <c r="M14" i="5" s="1"/>
  <c r="L13" i="5"/>
  <c r="M13" i="5" s="1"/>
  <c r="L12" i="5"/>
  <c r="M12" i="5" s="1"/>
  <c r="L11" i="5"/>
  <c r="M11" i="5" s="1"/>
  <c r="L10" i="5"/>
  <c r="M10" i="5" s="1"/>
  <c r="L9" i="5"/>
  <c r="M9" i="5" s="1"/>
  <c r="L8" i="5"/>
  <c r="M8" i="5" s="1"/>
  <c r="L7" i="5"/>
  <c r="M7" i="5" s="1"/>
  <c r="L6" i="5"/>
  <c r="M6" i="5" s="1"/>
  <c r="N32" i="4" l="1"/>
  <c r="O32" i="4" s="1"/>
  <c r="N31" i="4"/>
  <c r="O31" i="4" s="1"/>
  <c r="O30" i="4"/>
  <c r="N30" i="4"/>
  <c r="N29" i="4"/>
  <c r="O29" i="4" s="1"/>
  <c r="O28" i="4"/>
  <c r="N28" i="4"/>
  <c r="O27" i="4"/>
  <c r="N27" i="4"/>
  <c r="O26" i="4"/>
  <c r="N26" i="4"/>
  <c r="O25" i="4"/>
  <c r="N25" i="4"/>
  <c r="O24" i="4"/>
  <c r="N24" i="4"/>
  <c r="O23" i="4"/>
  <c r="N23" i="4"/>
  <c r="O22" i="4"/>
  <c r="N22" i="4"/>
  <c r="O21" i="4"/>
  <c r="N21" i="4"/>
  <c r="O20" i="4"/>
  <c r="N20" i="4"/>
  <c r="O19" i="4"/>
  <c r="N19" i="4"/>
  <c r="O18" i="4"/>
  <c r="N18" i="4"/>
  <c r="O17" i="4"/>
  <c r="N17" i="4"/>
  <c r="O16" i="4"/>
  <c r="N16" i="4"/>
  <c r="O15" i="4"/>
  <c r="N15" i="4"/>
  <c r="O14" i="4"/>
  <c r="N14" i="4"/>
  <c r="O13" i="4"/>
  <c r="N13" i="4"/>
  <c r="O12" i="4"/>
  <c r="N12" i="4"/>
  <c r="O11" i="4"/>
  <c r="N11" i="4"/>
  <c r="O10" i="4"/>
  <c r="N10" i="4"/>
  <c r="O9" i="4"/>
  <c r="N9" i="4"/>
  <c r="O8" i="4"/>
  <c r="N8" i="4"/>
  <c r="O7" i="4"/>
  <c r="N7" i="4"/>
  <c r="O6" i="4"/>
  <c r="N6" i="4"/>
</calcChain>
</file>

<file path=xl/sharedStrings.xml><?xml version="1.0" encoding="utf-8"?>
<sst xmlns="http://schemas.openxmlformats.org/spreadsheetml/2006/main" count="718" uniqueCount="224">
  <si>
    <t>SAARA NORTH WEST OPEN              4/5 April 2014</t>
  </si>
  <si>
    <t>Rank</t>
  </si>
  <si>
    <t>Name</t>
  </si>
  <si>
    <t>Surname</t>
  </si>
  <si>
    <t>Age</t>
  </si>
  <si>
    <t>Province</t>
  </si>
  <si>
    <t>Prone</t>
  </si>
  <si>
    <t>Standing</t>
  </si>
  <si>
    <t>Kneeling</t>
  </si>
  <si>
    <t>Total</t>
  </si>
  <si>
    <t>Avg</t>
  </si>
  <si>
    <t>Grand Total</t>
  </si>
  <si>
    <t>3P Precision</t>
  </si>
  <si>
    <t>Tanya</t>
  </si>
  <si>
    <t>Snyders</t>
  </si>
  <si>
    <t>U/20</t>
  </si>
  <si>
    <t>Gauteng</t>
  </si>
  <si>
    <t>Charlto</t>
  </si>
  <si>
    <t>Vorster</t>
  </si>
  <si>
    <t>Sybrand</t>
  </si>
  <si>
    <t>Laurens</t>
  </si>
  <si>
    <t>KZN</t>
  </si>
  <si>
    <t>Reinette</t>
  </si>
  <si>
    <t>U/16</t>
  </si>
  <si>
    <t>Barto</t>
  </si>
  <si>
    <t>Pienaar</t>
  </si>
  <si>
    <t>Senior</t>
  </si>
  <si>
    <t>Niel</t>
  </si>
  <si>
    <t>Oostuizen</t>
  </si>
  <si>
    <t>Booyens</t>
  </si>
  <si>
    <t>Chantelle</t>
  </si>
  <si>
    <t>Botha</t>
  </si>
  <si>
    <t>Anzelle</t>
  </si>
  <si>
    <t>Michael</t>
  </si>
  <si>
    <t>v/d Watt</t>
  </si>
  <si>
    <t>Quintessa</t>
  </si>
  <si>
    <t>Cronje</t>
  </si>
  <si>
    <t>Danel</t>
  </si>
  <si>
    <t>Capelo</t>
  </si>
  <si>
    <t>Barend</t>
  </si>
  <si>
    <t>U/14</t>
  </si>
  <si>
    <t>Jovan</t>
  </si>
  <si>
    <t>3P Sporter</t>
  </si>
  <si>
    <t>Ane</t>
  </si>
  <si>
    <t>Aucamp</t>
  </si>
  <si>
    <t>OVL</t>
  </si>
  <si>
    <t>Savannah</t>
  </si>
  <si>
    <t>Malan</t>
  </si>
  <si>
    <t>Izak</t>
  </si>
  <si>
    <t>Barnard</t>
  </si>
  <si>
    <t xml:space="preserve">Adriaan </t>
  </si>
  <si>
    <t>de Beer</t>
  </si>
  <si>
    <t>WCape</t>
  </si>
  <si>
    <t>Dylan</t>
  </si>
  <si>
    <t>Drysdale</t>
  </si>
  <si>
    <t>KZN C</t>
  </si>
  <si>
    <t xml:space="preserve">KZN C </t>
  </si>
  <si>
    <t>Phillip</t>
  </si>
  <si>
    <t>Haussamer</t>
  </si>
  <si>
    <t>Isabel</t>
  </si>
  <si>
    <t>Benade</t>
  </si>
  <si>
    <t>Lica</t>
  </si>
  <si>
    <t>J van Rensb</t>
  </si>
  <si>
    <t>Nikita</t>
  </si>
  <si>
    <t>ChrisM</t>
  </si>
  <si>
    <t>Schreuder</t>
  </si>
  <si>
    <t>Paul</t>
  </si>
  <si>
    <t>Ackerman</t>
  </si>
  <si>
    <t>Hanro</t>
  </si>
  <si>
    <t>Hauptfleisch</t>
  </si>
  <si>
    <t>Carisa</t>
  </si>
  <si>
    <t>V Schalkwyk</t>
  </si>
  <si>
    <t>Karl</t>
  </si>
  <si>
    <t>Romer</t>
  </si>
  <si>
    <t>Anita</t>
  </si>
  <si>
    <t>v d Merwe</t>
  </si>
  <si>
    <t>Juandre</t>
  </si>
  <si>
    <t>Swart</t>
  </si>
  <si>
    <t>Noven</t>
  </si>
  <si>
    <t>Naidoo</t>
  </si>
  <si>
    <t>Lize</t>
  </si>
  <si>
    <t>Blignaut</t>
  </si>
  <si>
    <t>Jaco</t>
  </si>
  <si>
    <t>Naude</t>
  </si>
  <si>
    <t>Meintjes</t>
  </si>
  <si>
    <t>NWest</t>
  </si>
  <si>
    <t>Ben</t>
  </si>
  <si>
    <t>du Toit</t>
  </si>
  <si>
    <t>Flip</t>
  </si>
  <si>
    <t>Klaasen</t>
  </si>
  <si>
    <t>Wihann</t>
  </si>
  <si>
    <t>U14</t>
  </si>
  <si>
    <t>Karien</t>
  </si>
  <si>
    <t>Marx</t>
  </si>
  <si>
    <t>Stefan</t>
  </si>
  <si>
    <t>Bogenhofen</t>
  </si>
  <si>
    <t>Ryno</t>
  </si>
  <si>
    <t>Verwey</t>
  </si>
  <si>
    <t>v d Westhuizen</t>
  </si>
  <si>
    <t>Reiner</t>
  </si>
  <si>
    <t>Theo</t>
  </si>
  <si>
    <t>Freeguard</t>
  </si>
  <si>
    <t>Jarnu</t>
  </si>
  <si>
    <t>Emile</t>
  </si>
  <si>
    <t>Hugo</t>
  </si>
  <si>
    <t>Leroy</t>
  </si>
  <si>
    <t>Visser</t>
  </si>
  <si>
    <t>JC</t>
  </si>
  <si>
    <t>Moller</t>
  </si>
  <si>
    <t>Jan</t>
  </si>
  <si>
    <t>Keegan</t>
  </si>
  <si>
    <t>Marais</t>
  </si>
  <si>
    <t>Marco</t>
  </si>
  <si>
    <t>Van Staden</t>
  </si>
  <si>
    <t>Cameron</t>
  </si>
  <si>
    <t>De Bastos</t>
  </si>
  <si>
    <t>3P Springer</t>
  </si>
  <si>
    <t>F-Class</t>
  </si>
  <si>
    <t>Robert</t>
  </si>
  <si>
    <t>Dean</t>
  </si>
  <si>
    <t>Ruben</t>
  </si>
  <si>
    <t>Kitching</t>
  </si>
  <si>
    <t>Laylin</t>
  </si>
  <si>
    <t>Swanepoel</t>
  </si>
  <si>
    <t>Elwyn</t>
  </si>
  <si>
    <t>Joshua</t>
  </si>
  <si>
    <t>Kruger</t>
  </si>
  <si>
    <t>Timothy</t>
  </si>
  <si>
    <t>Huang</t>
  </si>
  <si>
    <t>Lee</t>
  </si>
  <si>
    <t>Misra</t>
  </si>
  <si>
    <t>Grayson</t>
  </si>
  <si>
    <t>Young</t>
  </si>
  <si>
    <t>Daniel</t>
  </si>
  <si>
    <t>Declan</t>
  </si>
  <si>
    <t>Kirkbride</t>
  </si>
  <si>
    <t>Bryan</t>
  </si>
  <si>
    <t>Pather</t>
  </si>
  <si>
    <t>Jonathan</t>
  </si>
  <si>
    <t>Adrian</t>
  </si>
  <si>
    <t>Bower</t>
  </si>
  <si>
    <t>Gerrie</t>
  </si>
  <si>
    <t>Dreyer</t>
  </si>
  <si>
    <t>Jarrod</t>
  </si>
  <si>
    <t>Swift</t>
  </si>
  <si>
    <t>Theunis</t>
  </si>
  <si>
    <t>Uwes</t>
  </si>
  <si>
    <t>Zane</t>
  </si>
  <si>
    <t>Khan</t>
  </si>
  <si>
    <t>Monica</t>
  </si>
  <si>
    <t>Brunsdon</t>
  </si>
  <si>
    <t>10M Sporter Women</t>
  </si>
  <si>
    <t>Chris-Mari</t>
  </si>
  <si>
    <t>W Cape</t>
  </si>
  <si>
    <t>vd Merwe</t>
  </si>
  <si>
    <t>Angelique</t>
  </si>
  <si>
    <t>J v Rensburg</t>
  </si>
  <si>
    <t>v Schalkwyk</t>
  </si>
  <si>
    <t>N West</t>
  </si>
  <si>
    <t>10M Sporter Men</t>
  </si>
  <si>
    <t>Adriaan</t>
  </si>
  <si>
    <t xml:space="preserve">JC </t>
  </si>
  <si>
    <t>v Staden</t>
  </si>
  <si>
    <t>Jacques</t>
  </si>
  <si>
    <t>Labuschagne</t>
  </si>
  <si>
    <t>Claasen</t>
  </si>
  <si>
    <t>Ackermann</t>
  </si>
  <si>
    <t>SAARA NW OPEN 4/5 April 2014</t>
  </si>
  <si>
    <t>10M Olympic Men(Decimal Score) - Final Results</t>
  </si>
  <si>
    <t>Overall</t>
  </si>
  <si>
    <t>SAARA Nr.</t>
  </si>
  <si>
    <t>Sex</t>
  </si>
  <si>
    <t>%</t>
  </si>
  <si>
    <t>M</t>
  </si>
  <si>
    <t>Delport</t>
  </si>
  <si>
    <t>Horatio</t>
  </si>
  <si>
    <t>Grobbelaar</t>
  </si>
  <si>
    <t>Johan</t>
  </si>
  <si>
    <t>NC</t>
  </si>
  <si>
    <t>Graham</t>
  </si>
  <si>
    <t>Nathan</t>
  </si>
  <si>
    <t>Ecape</t>
  </si>
  <si>
    <t>Renaud</t>
  </si>
  <si>
    <t>Andre</t>
  </si>
  <si>
    <t>de Wet</t>
  </si>
  <si>
    <t>Markus</t>
  </si>
  <si>
    <t>Haasbroek</t>
  </si>
  <si>
    <t>Bernardus</t>
  </si>
  <si>
    <t>Hudson</t>
  </si>
  <si>
    <t>Richard</t>
  </si>
  <si>
    <t>de Klerk</t>
  </si>
  <si>
    <t>Willard</t>
  </si>
  <si>
    <t>NW</t>
  </si>
  <si>
    <t>Ridley</t>
  </si>
  <si>
    <t>James</t>
  </si>
  <si>
    <t>u/16</t>
  </si>
  <si>
    <t>Mager</t>
  </si>
  <si>
    <t>Campbell</t>
  </si>
  <si>
    <t>van As</t>
  </si>
  <si>
    <t>Elandre</t>
  </si>
  <si>
    <t>van Wyk</t>
  </si>
  <si>
    <t>Carl</t>
  </si>
  <si>
    <t>Oosthuizen</t>
  </si>
  <si>
    <t>Wylie</t>
  </si>
  <si>
    <t>vd Watt</t>
  </si>
  <si>
    <t>Hohne</t>
  </si>
  <si>
    <t>Jared</t>
  </si>
  <si>
    <t>Dan</t>
  </si>
  <si>
    <t>Danie</t>
  </si>
  <si>
    <t>SAARA NW Open 4/5 April 2014</t>
  </si>
  <si>
    <t>10M Olympic Ladies(Decimal Score) Final  Results</t>
  </si>
  <si>
    <t>F</t>
  </si>
  <si>
    <t>Taljaard</t>
  </si>
  <si>
    <t>Marle</t>
  </si>
  <si>
    <t>Dominique</t>
  </si>
  <si>
    <t>v/d Walt</t>
  </si>
  <si>
    <t>Sharien</t>
  </si>
  <si>
    <t>Bishop</t>
  </si>
  <si>
    <t>Tracey</t>
  </si>
  <si>
    <t>Louise</t>
  </si>
  <si>
    <t>v Rensburg</t>
  </si>
  <si>
    <t>Sonja</t>
  </si>
  <si>
    <t>Earsterns</t>
  </si>
  <si>
    <t>Marelize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</si>
</sst>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/>
    <xf numFmtId="0" fontId="0" fillId="0" borderId="0" xfId="0" applyAlignment="1"/>
    <xf numFmtId="10" fontId="0" fillId="0" borderId="0" xfId="0" applyNumberFormat="1" applyAlignment="1"/>
    <xf numFmtId="0" fontId="8" fillId="0" borderId="0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0" fillId="2" borderId="1" xfId="0" applyFill="1" applyBorder="1"/>
    <xf numFmtId="0" fontId="14" fillId="2" borderId="1" xfId="0" applyFont="1" applyFill="1" applyBorder="1"/>
    <xf numFmtId="0" fontId="0" fillId="2" borderId="1" xfId="0" applyFill="1" applyBorder="1" applyAlignment="1"/>
    <xf numFmtId="0" fontId="0" fillId="2" borderId="1" xfId="0" applyFill="1" applyBorder="1" applyAlignment="1"/>
    <xf numFmtId="10" fontId="0" fillId="2" borderId="1" xfId="0" applyNumberFormat="1" applyFill="1" applyBorder="1" applyAlignme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/>
    <xf numFmtId="165" fontId="0" fillId="0" borderId="1" xfId="0" applyNumberFormat="1" applyBorder="1" applyAlignment="1"/>
    <xf numFmtId="2" fontId="0" fillId="0" borderId="1" xfId="0" applyNumberFormat="1" applyBorder="1" applyAlignment="1"/>
    <xf numFmtId="10" fontId="0" fillId="0" borderId="1" xfId="0" applyNumberFormat="1" applyBorder="1" applyAlignment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65" fontId="0" fillId="0" borderId="1" xfId="0" applyNumberFormat="1" applyFill="1" applyBorder="1" applyAlignment="1"/>
    <xf numFmtId="0" fontId="0" fillId="0" borderId="1" xfId="0" applyFill="1" applyBorder="1" applyAlignment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workbookViewId="0">
      <selection activeCell="A6" sqref="A6"/>
    </sheetView>
  </sheetViews>
  <sheetFormatPr defaultRowHeight="15" x14ac:dyDescent="0.25"/>
  <cols>
    <col min="1" max="1" width="6.7109375" customWidth="1"/>
    <col min="3" max="3" width="14.28515625" customWidth="1"/>
    <col min="4" max="4" width="8.140625" customWidth="1"/>
    <col min="5" max="5" width="8.85546875" customWidth="1"/>
    <col min="6" max="6" width="6.85546875" customWidth="1"/>
    <col min="7" max="7" width="6.5703125" customWidth="1"/>
    <col min="8" max="8" width="6.42578125" customWidth="1"/>
    <col min="9" max="9" width="6.140625" customWidth="1"/>
    <col min="10" max="10" width="5.85546875" customWidth="1"/>
    <col min="11" max="11" width="6" customWidth="1"/>
    <col min="12" max="12" width="6.140625" customWidth="1"/>
    <col min="13" max="13" width="7.7109375" customWidth="1"/>
    <col min="14" max="14" width="9.7109375" customWidth="1"/>
    <col min="15" max="15" width="8.5703125" customWidth="1"/>
  </cols>
  <sheetData>
    <row r="1" spans="1:15" ht="21" x14ac:dyDescent="0.35">
      <c r="A1" s="3" t="s">
        <v>0</v>
      </c>
      <c r="B1" s="4"/>
      <c r="C1" s="4"/>
      <c r="D1" s="4"/>
    </row>
    <row r="2" spans="1:15" ht="21" x14ac:dyDescent="0.35">
      <c r="A2" s="3"/>
      <c r="B2" s="4"/>
      <c r="C2" s="4"/>
      <c r="D2" s="4"/>
      <c r="F2" s="4" t="s">
        <v>6</v>
      </c>
      <c r="H2" s="4" t="s">
        <v>7</v>
      </c>
      <c r="J2" s="4" t="s">
        <v>8</v>
      </c>
    </row>
    <row r="3" spans="1:15" ht="15.75" x14ac:dyDescent="0.25">
      <c r="A3" s="6"/>
      <c r="B3" s="6" t="s">
        <v>2</v>
      </c>
      <c r="C3" s="6" t="s">
        <v>3</v>
      </c>
      <c r="D3" s="6" t="s">
        <v>4</v>
      </c>
      <c r="E3" s="6" t="s">
        <v>5</v>
      </c>
      <c r="F3" s="10">
        <v>1</v>
      </c>
      <c r="G3" s="10">
        <v>2</v>
      </c>
      <c r="H3" s="10">
        <v>1</v>
      </c>
      <c r="I3" s="10">
        <v>2</v>
      </c>
      <c r="J3" s="10">
        <v>1</v>
      </c>
      <c r="K3" s="10">
        <v>2</v>
      </c>
      <c r="L3" s="6" t="s">
        <v>9</v>
      </c>
      <c r="M3" s="6" t="s">
        <v>10</v>
      </c>
      <c r="N3" s="7" t="s">
        <v>11</v>
      </c>
      <c r="O3" s="8"/>
    </row>
    <row r="4" spans="1:15" ht="18.75" x14ac:dyDescent="0.3">
      <c r="A4" s="13" t="s">
        <v>12</v>
      </c>
      <c r="B4" s="14"/>
    </row>
    <row r="5" spans="1:15" x14ac:dyDescent="0.25">
      <c r="A5" s="4" t="s">
        <v>26</v>
      </c>
    </row>
    <row r="6" spans="1:15" x14ac:dyDescent="0.25">
      <c r="A6" s="1">
        <v>1</v>
      </c>
      <c r="B6" t="s">
        <v>24</v>
      </c>
      <c r="C6" t="s">
        <v>25</v>
      </c>
      <c r="D6" s="5" t="s">
        <v>26</v>
      </c>
      <c r="E6" t="s">
        <v>16</v>
      </c>
      <c r="F6">
        <v>100</v>
      </c>
      <c r="G6">
        <v>99</v>
      </c>
      <c r="H6">
        <v>95</v>
      </c>
      <c r="I6">
        <v>96</v>
      </c>
      <c r="J6">
        <v>96</v>
      </c>
      <c r="K6">
        <v>95</v>
      </c>
      <c r="L6" s="9">
        <v>581</v>
      </c>
      <c r="M6" s="12">
        <v>0.96799999999999997</v>
      </c>
      <c r="N6" s="9">
        <v>581</v>
      </c>
      <c r="O6" s="17"/>
    </row>
    <row r="7" spans="1:15" x14ac:dyDescent="0.25">
      <c r="A7" s="18" t="s">
        <v>40</v>
      </c>
      <c r="D7" s="5"/>
      <c r="L7" s="9"/>
      <c r="M7" s="12"/>
      <c r="N7" s="9"/>
      <c r="O7" s="17"/>
    </row>
    <row r="8" spans="1:15" x14ac:dyDescent="0.25">
      <c r="A8" s="1">
        <v>1</v>
      </c>
      <c r="B8" t="s">
        <v>39</v>
      </c>
      <c r="C8" t="s">
        <v>31</v>
      </c>
      <c r="D8" s="5" t="s">
        <v>40</v>
      </c>
      <c r="E8" t="s">
        <v>16</v>
      </c>
      <c r="F8">
        <v>94</v>
      </c>
      <c r="G8">
        <v>96</v>
      </c>
      <c r="H8">
        <v>87</v>
      </c>
      <c r="I8">
        <v>85</v>
      </c>
      <c r="J8">
        <v>86</v>
      </c>
      <c r="K8">
        <v>85</v>
      </c>
      <c r="L8" s="9">
        <v>533</v>
      </c>
      <c r="M8" s="12">
        <v>0.88800000000000001</v>
      </c>
      <c r="N8" s="9">
        <v>533</v>
      </c>
      <c r="O8" s="17"/>
    </row>
    <row r="9" spans="1:15" x14ac:dyDescent="0.25">
      <c r="A9" s="1">
        <v>2</v>
      </c>
      <c r="B9" t="s">
        <v>41</v>
      </c>
      <c r="C9" t="s">
        <v>31</v>
      </c>
      <c r="D9" s="5" t="s">
        <v>40</v>
      </c>
      <c r="E9" t="s">
        <v>16</v>
      </c>
      <c r="F9">
        <v>95</v>
      </c>
      <c r="G9">
        <v>91</v>
      </c>
      <c r="H9">
        <v>84</v>
      </c>
      <c r="I9">
        <v>86</v>
      </c>
      <c r="J9">
        <v>91</v>
      </c>
      <c r="K9">
        <v>81</v>
      </c>
      <c r="L9" s="9">
        <v>528</v>
      </c>
      <c r="M9" s="12">
        <v>0.88</v>
      </c>
      <c r="N9" s="9">
        <v>528</v>
      </c>
      <c r="O9" s="17"/>
    </row>
    <row r="10" spans="1:15" x14ac:dyDescent="0.25">
      <c r="A10" s="18" t="s">
        <v>23</v>
      </c>
      <c r="D10" s="5"/>
      <c r="L10" s="9"/>
      <c r="M10" s="12"/>
      <c r="N10" s="9"/>
      <c r="O10" s="17"/>
    </row>
    <row r="11" spans="1:15" x14ac:dyDescent="0.25">
      <c r="A11" s="1">
        <v>1</v>
      </c>
      <c r="B11" t="s">
        <v>22</v>
      </c>
      <c r="C11" t="s">
        <v>20</v>
      </c>
      <c r="D11" s="5" t="s">
        <v>23</v>
      </c>
      <c r="E11" t="s">
        <v>21</v>
      </c>
      <c r="F11">
        <v>97</v>
      </c>
      <c r="G11">
        <v>97</v>
      </c>
      <c r="H11">
        <v>97</v>
      </c>
      <c r="I11">
        <v>96</v>
      </c>
      <c r="J11">
        <v>98</v>
      </c>
      <c r="K11">
        <v>96</v>
      </c>
      <c r="L11" s="9">
        <v>581</v>
      </c>
      <c r="M11" s="12">
        <v>0.96799999999999997</v>
      </c>
      <c r="N11" s="9">
        <v>581</v>
      </c>
      <c r="O11" s="17"/>
    </row>
    <row r="12" spans="1:15" x14ac:dyDescent="0.25">
      <c r="A12" s="1">
        <v>2</v>
      </c>
      <c r="B12" t="s">
        <v>32</v>
      </c>
      <c r="C12" t="s">
        <v>29</v>
      </c>
      <c r="D12" s="5" t="s">
        <v>23</v>
      </c>
      <c r="E12" t="s">
        <v>16</v>
      </c>
      <c r="F12">
        <v>100</v>
      </c>
      <c r="G12">
        <v>98</v>
      </c>
      <c r="H12">
        <v>91</v>
      </c>
      <c r="I12">
        <v>93</v>
      </c>
      <c r="J12">
        <v>93</v>
      </c>
      <c r="K12">
        <v>94</v>
      </c>
      <c r="L12" s="9">
        <v>569</v>
      </c>
      <c r="M12" s="12">
        <v>0.94799999999999995</v>
      </c>
      <c r="N12" s="9">
        <v>569</v>
      </c>
      <c r="O12" s="17"/>
    </row>
    <row r="13" spans="1:15" x14ac:dyDescent="0.25">
      <c r="A13" s="1">
        <v>3</v>
      </c>
      <c r="B13" t="s">
        <v>37</v>
      </c>
      <c r="C13" t="s">
        <v>38</v>
      </c>
      <c r="D13" s="5" t="s">
        <v>23</v>
      </c>
      <c r="E13" t="s">
        <v>56</v>
      </c>
      <c r="F13">
        <v>97</v>
      </c>
      <c r="G13">
        <v>96</v>
      </c>
      <c r="H13">
        <v>87</v>
      </c>
      <c r="I13">
        <v>89</v>
      </c>
      <c r="J13">
        <v>87</v>
      </c>
      <c r="K13">
        <v>89</v>
      </c>
      <c r="L13" s="9">
        <v>545</v>
      </c>
      <c r="M13" s="12">
        <v>0.90800000000000003</v>
      </c>
      <c r="N13" s="9">
        <v>545</v>
      </c>
      <c r="O13" s="17"/>
    </row>
    <row r="14" spans="1:15" x14ac:dyDescent="0.25">
      <c r="A14" s="18" t="s">
        <v>15</v>
      </c>
      <c r="B14" s="2"/>
      <c r="D14" s="5"/>
      <c r="L14" s="9"/>
      <c r="M14" s="12"/>
      <c r="N14" s="9"/>
      <c r="O14" s="17"/>
    </row>
    <row r="15" spans="1:15" x14ac:dyDescent="0.25">
      <c r="A15" s="1">
        <v>1</v>
      </c>
      <c r="B15" t="s">
        <v>13</v>
      </c>
      <c r="C15" t="s">
        <v>14</v>
      </c>
      <c r="D15" s="5" t="s">
        <v>15</v>
      </c>
      <c r="E15" t="s">
        <v>16</v>
      </c>
      <c r="F15" s="1">
        <v>97</v>
      </c>
      <c r="G15" s="1">
        <v>96</v>
      </c>
      <c r="H15" s="1">
        <v>99</v>
      </c>
      <c r="I15" s="1">
        <v>97</v>
      </c>
      <c r="J15" s="1">
        <v>99</v>
      </c>
      <c r="K15" s="1">
        <v>97</v>
      </c>
      <c r="L15" s="9">
        <v>585</v>
      </c>
      <c r="M15" s="12">
        <v>0.97499999999999998</v>
      </c>
      <c r="N15" s="9">
        <v>585</v>
      </c>
      <c r="O15" s="17"/>
    </row>
    <row r="16" spans="1:15" x14ac:dyDescent="0.25">
      <c r="A16" s="1">
        <v>2</v>
      </c>
      <c r="B16" t="s">
        <v>17</v>
      </c>
      <c r="C16" t="s">
        <v>18</v>
      </c>
      <c r="D16" s="5" t="s">
        <v>15</v>
      </c>
      <c r="E16" t="s">
        <v>16</v>
      </c>
      <c r="F16" s="1">
        <v>100</v>
      </c>
      <c r="G16" s="1">
        <v>100</v>
      </c>
      <c r="H16" s="1">
        <v>94</v>
      </c>
      <c r="I16" s="1">
        <v>93</v>
      </c>
      <c r="J16" s="1">
        <v>98</v>
      </c>
      <c r="K16" s="1">
        <v>99</v>
      </c>
      <c r="L16" s="9">
        <v>584</v>
      </c>
      <c r="M16" s="12">
        <v>0.97299999999999998</v>
      </c>
      <c r="N16" s="9">
        <v>584</v>
      </c>
      <c r="O16" s="17"/>
    </row>
    <row r="17" spans="1:15" x14ac:dyDescent="0.25">
      <c r="A17" s="1">
        <v>3</v>
      </c>
      <c r="B17" t="s">
        <v>19</v>
      </c>
      <c r="C17" t="s">
        <v>20</v>
      </c>
      <c r="D17" s="5" t="s">
        <v>15</v>
      </c>
      <c r="E17" t="s">
        <v>21</v>
      </c>
      <c r="F17">
        <v>100</v>
      </c>
      <c r="G17">
        <v>98</v>
      </c>
      <c r="H17">
        <v>97</v>
      </c>
      <c r="I17">
        <v>97</v>
      </c>
      <c r="J17">
        <v>96</v>
      </c>
      <c r="K17">
        <v>96</v>
      </c>
      <c r="L17" s="9">
        <v>584</v>
      </c>
      <c r="M17" s="12">
        <v>0.97299999999999998</v>
      </c>
      <c r="N17" s="9">
        <v>584</v>
      </c>
      <c r="O17" s="17"/>
    </row>
    <row r="18" spans="1:15" x14ac:dyDescent="0.25">
      <c r="A18" s="1">
        <v>4</v>
      </c>
      <c r="B18" t="s">
        <v>27</v>
      </c>
      <c r="C18" t="s">
        <v>28</v>
      </c>
      <c r="D18" s="5" t="s">
        <v>15</v>
      </c>
      <c r="E18" t="s">
        <v>16</v>
      </c>
      <c r="F18">
        <v>98</v>
      </c>
      <c r="G18">
        <v>100</v>
      </c>
      <c r="H18">
        <v>95</v>
      </c>
      <c r="I18">
        <v>92</v>
      </c>
      <c r="J18">
        <v>98</v>
      </c>
      <c r="K18">
        <v>94</v>
      </c>
      <c r="L18" s="9">
        <v>577</v>
      </c>
      <c r="M18" s="12">
        <v>0.96199999999999997</v>
      </c>
      <c r="N18" s="9">
        <v>577</v>
      </c>
      <c r="O18" s="17"/>
    </row>
    <row r="19" spans="1:15" x14ac:dyDescent="0.25">
      <c r="A19" s="1">
        <v>5</v>
      </c>
      <c r="B19" t="s">
        <v>27</v>
      </c>
      <c r="C19" t="s">
        <v>29</v>
      </c>
      <c r="D19" s="5" t="s">
        <v>15</v>
      </c>
      <c r="E19" t="s">
        <v>16</v>
      </c>
      <c r="F19">
        <v>98</v>
      </c>
      <c r="G19">
        <v>98</v>
      </c>
      <c r="H19">
        <v>93</v>
      </c>
      <c r="I19">
        <v>93</v>
      </c>
      <c r="J19">
        <v>96</v>
      </c>
      <c r="K19">
        <v>95</v>
      </c>
      <c r="L19" s="9">
        <v>573</v>
      </c>
      <c r="M19" s="12">
        <v>0.95499999999999996</v>
      </c>
      <c r="N19" s="9">
        <v>573</v>
      </c>
      <c r="O19" s="17"/>
    </row>
    <row r="20" spans="1:15" x14ac:dyDescent="0.25">
      <c r="A20" s="1">
        <v>6</v>
      </c>
      <c r="B20" t="s">
        <v>30</v>
      </c>
      <c r="C20" t="s">
        <v>31</v>
      </c>
      <c r="D20" s="5" t="s">
        <v>15</v>
      </c>
      <c r="E20" t="s">
        <v>16</v>
      </c>
      <c r="F20">
        <v>98</v>
      </c>
      <c r="G20">
        <v>99</v>
      </c>
      <c r="H20">
        <v>91</v>
      </c>
      <c r="I20">
        <v>91</v>
      </c>
      <c r="J20">
        <v>98</v>
      </c>
      <c r="K20">
        <v>93</v>
      </c>
      <c r="L20" s="9">
        <v>570</v>
      </c>
      <c r="M20" s="12">
        <v>0.95</v>
      </c>
      <c r="N20" s="9">
        <v>570</v>
      </c>
      <c r="O20" s="17"/>
    </row>
    <row r="21" spans="1:15" x14ac:dyDescent="0.25">
      <c r="A21" s="1">
        <v>7</v>
      </c>
      <c r="B21" t="s">
        <v>33</v>
      </c>
      <c r="C21" t="s">
        <v>34</v>
      </c>
      <c r="D21" s="5" t="s">
        <v>15</v>
      </c>
      <c r="E21" t="s">
        <v>16</v>
      </c>
      <c r="F21">
        <v>96</v>
      </c>
      <c r="G21">
        <v>98</v>
      </c>
      <c r="H21">
        <v>88</v>
      </c>
      <c r="I21">
        <v>91</v>
      </c>
      <c r="J21">
        <v>95</v>
      </c>
      <c r="K21">
        <v>93</v>
      </c>
      <c r="L21" s="9">
        <v>561</v>
      </c>
      <c r="M21" s="12">
        <v>0.93500000000000005</v>
      </c>
      <c r="N21" s="9">
        <v>561</v>
      </c>
      <c r="O21" s="17"/>
    </row>
    <row r="22" spans="1:15" x14ac:dyDescent="0.25">
      <c r="A22" s="1">
        <v>8</v>
      </c>
      <c r="B22" t="s">
        <v>35</v>
      </c>
      <c r="C22" t="s">
        <v>36</v>
      </c>
      <c r="D22" s="5" t="s">
        <v>15</v>
      </c>
      <c r="E22" t="s">
        <v>16</v>
      </c>
      <c r="F22">
        <v>97</v>
      </c>
      <c r="G22">
        <v>95</v>
      </c>
      <c r="H22">
        <v>84</v>
      </c>
      <c r="I22">
        <v>87</v>
      </c>
      <c r="J22">
        <v>97</v>
      </c>
      <c r="K22">
        <v>98</v>
      </c>
      <c r="L22" s="9">
        <v>558</v>
      </c>
      <c r="M22" s="12">
        <v>0.93</v>
      </c>
      <c r="N22" s="9">
        <v>558</v>
      </c>
      <c r="O22" s="17"/>
    </row>
    <row r="25" spans="1:15" ht="21" x14ac:dyDescent="0.35">
      <c r="A25" s="3"/>
      <c r="B25" s="4"/>
      <c r="C25" s="4"/>
      <c r="D25" s="4"/>
      <c r="F25" s="4" t="s">
        <v>6</v>
      </c>
      <c r="H25" s="4" t="s">
        <v>7</v>
      </c>
      <c r="J25" s="4" t="s">
        <v>8</v>
      </c>
    </row>
    <row r="26" spans="1:15" x14ac:dyDescent="0.25">
      <c r="A26" s="6" t="s">
        <v>1</v>
      </c>
      <c r="B26" s="6" t="s">
        <v>2</v>
      </c>
      <c r="C26" s="6" t="s">
        <v>3</v>
      </c>
      <c r="D26" s="6" t="s">
        <v>4</v>
      </c>
      <c r="E26" s="6" t="s">
        <v>5</v>
      </c>
      <c r="F26" s="10">
        <v>1</v>
      </c>
      <c r="G26" s="10">
        <v>2</v>
      </c>
      <c r="H26" s="10">
        <v>1</v>
      </c>
      <c r="I26" s="10">
        <v>2</v>
      </c>
      <c r="J26" s="10">
        <v>1</v>
      </c>
      <c r="K26" s="10">
        <v>2</v>
      </c>
      <c r="L26" s="6" t="s">
        <v>9</v>
      </c>
      <c r="M26" s="6" t="s">
        <v>10</v>
      </c>
      <c r="N26" s="7" t="s">
        <v>11</v>
      </c>
    </row>
    <row r="27" spans="1:15" ht="18.75" x14ac:dyDescent="0.3">
      <c r="A27" s="13" t="s">
        <v>42</v>
      </c>
      <c r="B27" s="15"/>
    </row>
    <row r="28" spans="1:15" x14ac:dyDescent="0.25">
      <c r="A28" s="4" t="s">
        <v>40</v>
      </c>
    </row>
    <row r="29" spans="1:15" x14ac:dyDescent="0.25">
      <c r="A29">
        <v>1</v>
      </c>
      <c r="B29" t="s">
        <v>50</v>
      </c>
      <c r="C29" t="s">
        <v>51</v>
      </c>
      <c r="D29" t="s">
        <v>40</v>
      </c>
      <c r="E29" t="s">
        <v>52</v>
      </c>
      <c r="F29">
        <v>96</v>
      </c>
      <c r="G29">
        <v>94</v>
      </c>
      <c r="H29">
        <v>84</v>
      </c>
      <c r="I29">
        <v>81</v>
      </c>
      <c r="J29">
        <v>87</v>
      </c>
      <c r="K29">
        <v>84</v>
      </c>
      <c r="L29" s="2">
        <v>526</v>
      </c>
      <c r="M29" s="11">
        <v>0.877</v>
      </c>
      <c r="N29" s="9">
        <v>526</v>
      </c>
    </row>
    <row r="30" spans="1:15" x14ac:dyDescent="0.25">
      <c r="A30">
        <v>2</v>
      </c>
      <c r="B30" t="s">
        <v>63</v>
      </c>
      <c r="C30" t="s">
        <v>47</v>
      </c>
      <c r="D30" t="s">
        <v>40</v>
      </c>
      <c r="E30" t="s">
        <v>16</v>
      </c>
      <c r="F30">
        <v>88</v>
      </c>
      <c r="G30">
        <v>93</v>
      </c>
      <c r="H30">
        <v>78</v>
      </c>
      <c r="I30">
        <v>86</v>
      </c>
      <c r="J30">
        <v>79</v>
      </c>
      <c r="K30">
        <v>82</v>
      </c>
      <c r="L30" s="2">
        <v>506</v>
      </c>
      <c r="M30" s="11">
        <v>0.84299999999999997</v>
      </c>
      <c r="N30" s="9">
        <v>506</v>
      </c>
    </row>
    <row r="31" spans="1:15" x14ac:dyDescent="0.25">
      <c r="A31">
        <v>3</v>
      </c>
      <c r="B31" t="s">
        <v>64</v>
      </c>
      <c r="C31" t="s">
        <v>65</v>
      </c>
      <c r="D31" t="s">
        <v>40</v>
      </c>
      <c r="E31" t="s">
        <v>52</v>
      </c>
      <c r="F31">
        <v>92</v>
      </c>
      <c r="G31">
        <v>86</v>
      </c>
      <c r="H31">
        <v>74</v>
      </c>
      <c r="I31">
        <v>77</v>
      </c>
      <c r="J31">
        <v>81</v>
      </c>
      <c r="K31">
        <v>87</v>
      </c>
      <c r="L31" s="2">
        <v>497</v>
      </c>
      <c r="M31" s="11">
        <v>0.82799999999999996</v>
      </c>
      <c r="N31" s="9">
        <v>497</v>
      </c>
    </row>
    <row r="32" spans="1:15" x14ac:dyDescent="0.25">
      <c r="A32">
        <v>4</v>
      </c>
      <c r="B32" t="s">
        <v>76</v>
      </c>
      <c r="C32" t="s">
        <v>77</v>
      </c>
      <c r="D32" t="s">
        <v>40</v>
      </c>
      <c r="E32" t="s">
        <v>16</v>
      </c>
      <c r="F32">
        <v>85</v>
      </c>
      <c r="G32">
        <v>90</v>
      </c>
      <c r="H32">
        <v>82</v>
      </c>
      <c r="I32">
        <v>75</v>
      </c>
      <c r="J32">
        <v>71</v>
      </c>
      <c r="K32">
        <v>74</v>
      </c>
      <c r="L32" s="2">
        <v>477</v>
      </c>
      <c r="M32" s="11">
        <v>0.79500000000000004</v>
      </c>
      <c r="N32" s="9">
        <v>477</v>
      </c>
    </row>
    <row r="33" spans="1:14" x14ac:dyDescent="0.25">
      <c r="A33">
        <v>5</v>
      </c>
      <c r="B33" t="s">
        <v>80</v>
      </c>
      <c r="C33" t="s">
        <v>81</v>
      </c>
      <c r="D33" t="s">
        <v>40</v>
      </c>
      <c r="E33" t="s">
        <v>85</v>
      </c>
      <c r="F33">
        <v>81</v>
      </c>
      <c r="G33">
        <v>89</v>
      </c>
      <c r="H33">
        <v>72</v>
      </c>
      <c r="I33">
        <v>77</v>
      </c>
      <c r="J33">
        <v>74</v>
      </c>
      <c r="K33">
        <v>74</v>
      </c>
      <c r="L33" s="2">
        <v>467</v>
      </c>
      <c r="M33" s="11">
        <v>0.77800000000000002</v>
      </c>
      <c r="N33" s="9">
        <v>467</v>
      </c>
    </row>
    <row r="34" spans="1:14" x14ac:dyDescent="0.25">
      <c r="A34">
        <v>6</v>
      </c>
      <c r="B34" t="s">
        <v>86</v>
      </c>
      <c r="C34" t="s">
        <v>87</v>
      </c>
      <c r="D34" t="s">
        <v>40</v>
      </c>
      <c r="E34" t="s">
        <v>85</v>
      </c>
      <c r="F34">
        <v>77</v>
      </c>
      <c r="G34">
        <v>84</v>
      </c>
      <c r="H34">
        <v>65</v>
      </c>
      <c r="I34">
        <v>74</v>
      </c>
      <c r="J34">
        <v>64</v>
      </c>
      <c r="K34">
        <v>78</v>
      </c>
      <c r="L34" s="2">
        <v>445</v>
      </c>
      <c r="M34" s="11">
        <v>0.73699999999999999</v>
      </c>
      <c r="N34" s="9">
        <v>442</v>
      </c>
    </row>
    <row r="35" spans="1:14" x14ac:dyDescent="0.25">
      <c r="A35">
        <v>7</v>
      </c>
      <c r="B35" t="s">
        <v>90</v>
      </c>
      <c r="C35" t="s">
        <v>77</v>
      </c>
      <c r="D35" t="s">
        <v>91</v>
      </c>
      <c r="E35" t="s">
        <v>16</v>
      </c>
      <c r="F35">
        <v>89</v>
      </c>
      <c r="G35">
        <v>79</v>
      </c>
      <c r="H35">
        <v>50</v>
      </c>
      <c r="I35">
        <v>69</v>
      </c>
      <c r="J35">
        <v>74</v>
      </c>
      <c r="K35">
        <v>78</v>
      </c>
      <c r="L35" s="2">
        <v>439</v>
      </c>
      <c r="M35" s="11">
        <v>0.73199999999999998</v>
      </c>
      <c r="N35" s="9">
        <v>439</v>
      </c>
    </row>
    <row r="36" spans="1:14" x14ac:dyDescent="0.25">
      <c r="A36">
        <v>8</v>
      </c>
      <c r="B36" t="s">
        <v>97</v>
      </c>
      <c r="C36" t="s">
        <v>98</v>
      </c>
      <c r="D36" t="s">
        <v>40</v>
      </c>
      <c r="E36" t="s">
        <v>45</v>
      </c>
      <c r="F36">
        <v>87</v>
      </c>
      <c r="G36">
        <v>86</v>
      </c>
      <c r="H36">
        <v>58</v>
      </c>
      <c r="I36">
        <v>41</v>
      </c>
      <c r="J36">
        <v>68</v>
      </c>
      <c r="K36">
        <v>62</v>
      </c>
      <c r="L36" s="2">
        <v>402</v>
      </c>
      <c r="M36" s="11">
        <v>0.67</v>
      </c>
      <c r="N36" s="9">
        <v>402</v>
      </c>
    </row>
    <row r="37" spans="1:14" x14ac:dyDescent="0.25">
      <c r="A37">
        <v>9</v>
      </c>
      <c r="B37" t="s">
        <v>103</v>
      </c>
      <c r="C37" t="s">
        <v>104</v>
      </c>
      <c r="D37" t="s">
        <v>40</v>
      </c>
      <c r="E37" t="s">
        <v>45</v>
      </c>
      <c r="F37">
        <v>74</v>
      </c>
      <c r="G37">
        <v>73</v>
      </c>
      <c r="H37">
        <v>53</v>
      </c>
      <c r="I37">
        <v>59</v>
      </c>
      <c r="J37">
        <v>60</v>
      </c>
      <c r="K37">
        <v>63</v>
      </c>
      <c r="L37" s="2">
        <v>382</v>
      </c>
      <c r="M37" s="11">
        <v>0.63700000000000001</v>
      </c>
      <c r="N37" s="9">
        <v>382</v>
      </c>
    </row>
    <row r="38" spans="1:14" x14ac:dyDescent="0.25">
      <c r="A38">
        <v>10</v>
      </c>
      <c r="B38" t="s">
        <v>107</v>
      </c>
      <c r="C38" t="s">
        <v>108</v>
      </c>
      <c r="D38" t="s">
        <v>40</v>
      </c>
      <c r="E38" t="s">
        <v>85</v>
      </c>
      <c r="F38">
        <v>79</v>
      </c>
      <c r="G38">
        <v>75</v>
      </c>
      <c r="H38">
        <v>59</v>
      </c>
      <c r="I38">
        <v>52</v>
      </c>
      <c r="J38">
        <v>50</v>
      </c>
      <c r="K38">
        <v>63</v>
      </c>
      <c r="L38" s="2">
        <v>378</v>
      </c>
      <c r="M38" s="11">
        <v>0.63</v>
      </c>
      <c r="N38" s="9">
        <v>378</v>
      </c>
    </row>
    <row r="39" spans="1:14" x14ac:dyDescent="0.25">
      <c r="A39">
        <v>11</v>
      </c>
      <c r="B39" s="16" t="s">
        <v>109</v>
      </c>
      <c r="C39" t="s">
        <v>81</v>
      </c>
      <c r="D39" t="s">
        <v>40</v>
      </c>
      <c r="E39" t="s">
        <v>85</v>
      </c>
      <c r="F39">
        <v>67</v>
      </c>
      <c r="G39">
        <v>64</v>
      </c>
      <c r="H39">
        <v>65</v>
      </c>
      <c r="I39">
        <v>57</v>
      </c>
      <c r="J39">
        <v>53</v>
      </c>
      <c r="K39">
        <v>67</v>
      </c>
      <c r="L39" s="2">
        <v>373</v>
      </c>
      <c r="M39" s="11">
        <v>0.622</v>
      </c>
      <c r="N39" s="9">
        <v>373</v>
      </c>
    </row>
    <row r="40" spans="1:14" x14ac:dyDescent="0.25">
      <c r="A40">
        <v>12</v>
      </c>
      <c r="B40" t="s">
        <v>112</v>
      </c>
      <c r="C40" t="s">
        <v>113</v>
      </c>
      <c r="D40" t="s">
        <v>40</v>
      </c>
      <c r="E40" t="s">
        <v>85</v>
      </c>
      <c r="F40">
        <v>73</v>
      </c>
      <c r="G40">
        <v>60</v>
      </c>
      <c r="H40">
        <v>40</v>
      </c>
      <c r="I40">
        <v>54</v>
      </c>
      <c r="J40">
        <v>50</v>
      </c>
      <c r="K40">
        <v>63</v>
      </c>
      <c r="L40" s="2">
        <v>340</v>
      </c>
      <c r="M40" s="11">
        <v>0.56699999999999995</v>
      </c>
      <c r="N40" s="9">
        <v>340</v>
      </c>
    </row>
    <row r="41" spans="1:14" x14ac:dyDescent="0.25">
      <c r="A41">
        <v>13</v>
      </c>
      <c r="B41" t="s">
        <v>114</v>
      </c>
      <c r="C41" t="s">
        <v>115</v>
      </c>
      <c r="D41" t="s">
        <v>40</v>
      </c>
      <c r="E41" t="s">
        <v>45</v>
      </c>
      <c r="F41">
        <v>42</v>
      </c>
      <c r="G41">
        <v>50</v>
      </c>
      <c r="H41">
        <v>26</v>
      </c>
      <c r="I41">
        <v>45</v>
      </c>
      <c r="J41">
        <v>47</v>
      </c>
      <c r="K41">
        <v>64</v>
      </c>
      <c r="L41" s="2">
        <v>274</v>
      </c>
      <c r="M41" s="11">
        <v>0.45700000000000002</v>
      </c>
      <c r="N41" s="9">
        <v>274</v>
      </c>
    </row>
    <row r="42" spans="1:14" x14ac:dyDescent="0.25">
      <c r="A42" s="4" t="s">
        <v>23</v>
      </c>
      <c r="L42" s="2"/>
      <c r="M42" s="11"/>
      <c r="N42" s="9"/>
    </row>
    <row r="43" spans="1:14" x14ac:dyDescent="0.25">
      <c r="A43">
        <v>1</v>
      </c>
      <c r="B43" t="s">
        <v>43</v>
      </c>
      <c r="C43" t="s">
        <v>44</v>
      </c>
      <c r="D43" t="s">
        <v>23</v>
      </c>
      <c r="E43" t="s">
        <v>45</v>
      </c>
      <c r="F43">
        <v>96</v>
      </c>
      <c r="G43">
        <v>97</v>
      </c>
      <c r="H43">
        <v>82</v>
      </c>
      <c r="I43">
        <v>89</v>
      </c>
      <c r="J43">
        <v>87</v>
      </c>
      <c r="K43">
        <v>91</v>
      </c>
      <c r="L43" s="2">
        <v>542</v>
      </c>
      <c r="M43" s="11">
        <v>0.90300000000000002</v>
      </c>
      <c r="N43" s="9">
        <v>542</v>
      </c>
    </row>
    <row r="44" spans="1:14" x14ac:dyDescent="0.25">
      <c r="A44">
        <v>2</v>
      </c>
      <c r="B44" t="s">
        <v>46</v>
      </c>
      <c r="C44" t="s">
        <v>47</v>
      </c>
      <c r="D44" t="s">
        <v>23</v>
      </c>
      <c r="E44" t="s">
        <v>16</v>
      </c>
      <c r="F44">
        <v>92</v>
      </c>
      <c r="G44">
        <v>95</v>
      </c>
      <c r="H44">
        <v>88</v>
      </c>
      <c r="I44">
        <v>89</v>
      </c>
      <c r="J44">
        <v>89</v>
      </c>
      <c r="K44">
        <v>88</v>
      </c>
      <c r="L44" s="2">
        <v>541</v>
      </c>
      <c r="M44" s="11">
        <v>0.90200000000000002</v>
      </c>
      <c r="N44" s="9">
        <v>541</v>
      </c>
    </row>
    <row r="45" spans="1:14" x14ac:dyDescent="0.25">
      <c r="A45">
        <v>3</v>
      </c>
      <c r="B45" t="s">
        <v>53</v>
      </c>
      <c r="C45" t="s">
        <v>54</v>
      </c>
      <c r="D45" t="s">
        <v>23</v>
      </c>
      <c r="E45" t="s">
        <v>55</v>
      </c>
      <c r="F45">
        <v>90</v>
      </c>
      <c r="G45">
        <v>93</v>
      </c>
      <c r="H45">
        <v>85</v>
      </c>
      <c r="I45">
        <v>79</v>
      </c>
      <c r="J45">
        <v>89</v>
      </c>
      <c r="K45">
        <v>89</v>
      </c>
      <c r="L45" s="2">
        <v>525</v>
      </c>
      <c r="M45" s="11">
        <v>0.875</v>
      </c>
      <c r="N45" s="9">
        <v>525</v>
      </c>
    </row>
    <row r="46" spans="1:14" x14ac:dyDescent="0.25">
      <c r="A46">
        <v>4</v>
      </c>
      <c r="B46" t="s">
        <v>57</v>
      </c>
      <c r="C46" t="s">
        <v>58</v>
      </c>
      <c r="D46" t="s">
        <v>23</v>
      </c>
      <c r="E46" t="s">
        <v>16</v>
      </c>
      <c r="F46">
        <v>93</v>
      </c>
      <c r="G46">
        <v>96</v>
      </c>
      <c r="H46">
        <v>79</v>
      </c>
      <c r="I46">
        <v>82</v>
      </c>
      <c r="J46">
        <v>88</v>
      </c>
      <c r="K46">
        <v>86</v>
      </c>
      <c r="L46" s="2">
        <v>524</v>
      </c>
      <c r="M46" s="11">
        <v>0.873</v>
      </c>
      <c r="N46" s="9">
        <v>524</v>
      </c>
    </row>
    <row r="47" spans="1:14" x14ac:dyDescent="0.25">
      <c r="A47">
        <v>6</v>
      </c>
      <c r="B47" t="s">
        <v>74</v>
      </c>
      <c r="C47" t="s">
        <v>75</v>
      </c>
      <c r="D47" t="s">
        <v>23</v>
      </c>
      <c r="E47" t="s">
        <v>45</v>
      </c>
      <c r="F47">
        <v>92</v>
      </c>
      <c r="G47">
        <v>91</v>
      </c>
      <c r="H47">
        <v>73</v>
      </c>
      <c r="I47">
        <v>73</v>
      </c>
      <c r="J47">
        <v>77</v>
      </c>
      <c r="K47">
        <v>72</v>
      </c>
      <c r="L47" s="2">
        <v>478</v>
      </c>
      <c r="M47" s="11">
        <v>0.79700000000000004</v>
      </c>
      <c r="N47" s="9">
        <v>478</v>
      </c>
    </row>
    <row r="48" spans="1:14" x14ac:dyDescent="0.25">
      <c r="A48">
        <v>7</v>
      </c>
      <c r="B48" t="s">
        <v>82</v>
      </c>
      <c r="C48" t="s">
        <v>83</v>
      </c>
      <c r="D48" t="s">
        <v>23</v>
      </c>
      <c r="E48" t="s">
        <v>85</v>
      </c>
      <c r="F48">
        <v>75</v>
      </c>
      <c r="G48">
        <v>81</v>
      </c>
      <c r="H48">
        <v>67</v>
      </c>
      <c r="I48">
        <v>63</v>
      </c>
      <c r="J48">
        <v>92</v>
      </c>
      <c r="K48">
        <v>81</v>
      </c>
      <c r="L48" s="2">
        <v>459</v>
      </c>
      <c r="M48" s="11">
        <v>0.76500000000000001</v>
      </c>
      <c r="N48" s="9">
        <v>459</v>
      </c>
    </row>
    <row r="49" spans="1:14" x14ac:dyDescent="0.25">
      <c r="A49">
        <v>8</v>
      </c>
      <c r="B49" t="s">
        <v>88</v>
      </c>
      <c r="C49" t="s">
        <v>89</v>
      </c>
      <c r="D49" t="s">
        <v>23</v>
      </c>
      <c r="E49" t="s">
        <v>85</v>
      </c>
      <c r="F49">
        <v>77</v>
      </c>
      <c r="G49">
        <v>94</v>
      </c>
      <c r="H49">
        <v>66</v>
      </c>
      <c r="I49">
        <v>65</v>
      </c>
      <c r="J49">
        <v>72</v>
      </c>
      <c r="K49">
        <v>66</v>
      </c>
      <c r="L49" s="2">
        <v>440</v>
      </c>
      <c r="M49" s="11">
        <v>0.73299999999999998</v>
      </c>
      <c r="N49" s="9">
        <v>440</v>
      </c>
    </row>
    <row r="50" spans="1:14" x14ac:dyDescent="0.25">
      <c r="A50">
        <v>9</v>
      </c>
      <c r="B50" t="s">
        <v>92</v>
      </c>
      <c r="C50" t="s">
        <v>93</v>
      </c>
      <c r="D50" t="s">
        <v>23</v>
      </c>
      <c r="E50" t="s">
        <v>85</v>
      </c>
      <c r="F50">
        <v>77</v>
      </c>
      <c r="G50">
        <v>79</v>
      </c>
      <c r="H50">
        <v>65</v>
      </c>
      <c r="I50">
        <v>71</v>
      </c>
      <c r="J50">
        <v>64</v>
      </c>
      <c r="K50">
        <v>70</v>
      </c>
      <c r="L50" s="2">
        <v>426</v>
      </c>
      <c r="M50" s="11">
        <v>0.71</v>
      </c>
      <c r="N50" s="9">
        <v>426</v>
      </c>
    </row>
    <row r="51" spans="1:14" x14ac:dyDescent="0.25">
      <c r="A51">
        <v>10</v>
      </c>
      <c r="B51" t="s">
        <v>94</v>
      </c>
      <c r="C51" t="s">
        <v>95</v>
      </c>
      <c r="D51" t="s">
        <v>23</v>
      </c>
      <c r="E51" t="s">
        <v>85</v>
      </c>
      <c r="F51">
        <v>91</v>
      </c>
      <c r="G51">
        <v>82</v>
      </c>
      <c r="H51">
        <v>79</v>
      </c>
      <c r="I51">
        <v>70</v>
      </c>
      <c r="J51">
        <v>59</v>
      </c>
      <c r="K51">
        <v>44</v>
      </c>
      <c r="L51" s="2">
        <v>425</v>
      </c>
      <c r="M51" s="11">
        <v>0.70799999999999996</v>
      </c>
      <c r="N51" s="9">
        <v>425</v>
      </c>
    </row>
    <row r="52" spans="1:14" x14ac:dyDescent="0.25">
      <c r="A52">
        <v>11</v>
      </c>
      <c r="B52" t="s">
        <v>96</v>
      </c>
      <c r="C52" t="s">
        <v>25</v>
      </c>
      <c r="D52" t="s">
        <v>23</v>
      </c>
      <c r="E52" t="s">
        <v>85</v>
      </c>
      <c r="F52">
        <v>80</v>
      </c>
      <c r="G52">
        <v>81</v>
      </c>
      <c r="H52">
        <v>51</v>
      </c>
      <c r="I52">
        <v>51</v>
      </c>
      <c r="J52">
        <v>78</v>
      </c>
      <c r="K52">
        <v>76</v>
      </c>
      <c r="L52" s="2">
        <v>417</v>
      </c>
      <c r="M52" s="11">
        <v>0.69499999999999995</v>
      </c>
      <c r="N52" s="9">
        <v>417</v>
      </c>
    </row>
    <row r="53" spans="1:14" x14ac:dyDescent="0.25">
      <c r="A53">
        <v>12</v>
      </c>
      <c r="B53" t="s">
        <v>99</v>
      </c>
      <c r="C53" t="s">
        <v>25</v>
      </c>
      <c r="D53" t="s">
        <v>23</v>
      </c>
      <c r="E53" t="s">
        <v>85</v>
      </c>
      <c r="F53">
        <v>78</v>
      </c>
      <c r="G53">
        <v>86</v>
      </c>
      <c r="H53">
        <v>43</v>
      </c>
      <c r="I53">
        <v>66</v>
      </c>
      <c r="J53">
        <v>60</v>
      </c>
      <c r="K53">
        <v>67</v>
      </c>
      <c r="L53" s="2">
        <v>400</v>
      </c>
      <c r="M53" s="11">
        <v>0.66700000000000004</v>
      </c>
      <c r="N53" s="9">
        <v>400</v>
      </c>
    </row>
    <row r="54" spans="1:14" x14ac:dyDescent="0.25">
      <c r="A54">
        <v>13</v>
      </c>
      <c r="B54" t="s">
        <v>100</v>
      </c>
      <c r="C54" t="s">
        <v>101</v>
      </c>
      <c r="D54" t="s">
        <v>23</v>
      </c>
      <c r="E54" t="s">
        <v>55</v>
      </c>
      <c r="F54">
        <v>77</v>
      </c>
      <c r="G54">
        <v>85</v>
      </c>
      <c r="H54">
        <v>57</v>
      </c>
      <c r="I54">
        <v>51</v>
      </c>
      <c r="J54">
        <v>64</v>
      </c>
      <c r="K54">
        <v>54</v>
      </c>
      <c r="L54" s="2">
        <v>388</v>
      </c>
      <c r="M54" s="11">
        <v>0.64700000000000002</v>
      </c>
      <c r="N54" s="9">
        <v>388</v>
      </c>
    </row>
    <row r="55" spans="1:14" x14ac:dyDescent="0.25">
      <c r="A55">
        <v>14</v>
      </c>
      <c r="B55" t="s">
        <v>102</v>
      </c>
      <c r="C55" t="s">
        <v>31</v>
      </c>
      <c r="D55" t="s">
        <v>23</v>
      </c>
      <c r="E55" t="s">
        <v>85</v>
      </c>
      <c r="F55">
        <v>79</v>
      </c>
      <c r="G55">
        <v>78</v>
      </c>
      <c r="H55">
        <v>66</v>
      </c>
      <c r="I55">
        <v>56</v>
      </c>
      <c r="J55">
        <v>59</v>
      </c>
      <c r="K55">
        <v>47</v>
      </c>
      <c r="L55" s="2">
        <v>385</v>
      </c>
      <c r="M55" s="11">
        <v>0.64200000000000002</v>
      </c>
      <c r="N55" s="9">
        <v>385</v>
      </c>
    </row>
    <row r="56" spans="1:14" x14ac:dyDescent="0.25">
      <c r="A56">
        <v>15</v>
      </c>
      <c r="B56" t="s">
        <v>110</v>
      </c>
      <c r="C56" t="s">
        <v>111</v>
      </c>
      <c r="D56" t="s">
        <v>23</v>
      </c>
      <c r="E56" t="s">
        <v>55</v>
      </c>
      <c r="F56">
        <v>65</v>
      </c>
      <c r="G56">
        <v>69</v>
      </c>
      <c r="H56">
        <v>73</v>
      </c>
      <c r="I56">
        <v>55</v>
      </c>
      <c r="J56">
        <v>52</v>
      </c>
      <c r="K56">
        <v>54</v>
      </c>
      <c r="L56" s="2">
        <v>368</v>
      </c>
      <c r="M56" s="11">
        <v>0.61299999999999999</v>
      </c>
      <c r="N56" s="9">
        <v>368</v>
      </c>
    </row>
    <row r="57" spans="1:14" x14ac:dyDescent="0.25">
      <c r="A57" s="4" t="s">
        <v>15</v>
      </c>
      <c r="L57" s="2"/>
      <c r="M57" s="11"/>
      <c r="N57" s="9"/>
    </row>
    <row r="58" spans="1:14" x14ac:dyDescent="0.25">
      <c r="A58">
        <v>1</v>
      </c>
      <c r="B58" t="s">
        <v>48</v>
      </c>
      <c r="C58" t="s">
        <v>49</v>
      </c>
      <c r="D58" t="s">
        <v>15</v>
      </c>
      <c r="E58" t="s">
        <v>45</v>
      </c>
      <c r="F58">
        <v>87</v>
      </c>
      <c r="G58">
        <v>95</v>
      </c>
      <c r="H58">
        <v>90</v>
      </c>
      <c r="I58">
        <v>82</v>
      </c>
      <c r="J58">
        <v>91</v>
      </c>
      <c r="K58">
        <v>89</v>
      </c>
      <c r="L58" s="2">
        <v>534</v>
      </c>
      <c r="M58" s="11">
        <v>0.89</v>
      </c>
      <c r="N58" s="9">
        <v>534</v>
      </c>
    </row>
    <row r="59" spans="1:14" x14ac:dyDescent="0.25">
      <c r="A59">
        <v>2</v>
      </c>
      <c r="B59" t="s">
        <v>59</v>
      </c>
      <c r="C59" t="s">
        <v>60</v>
      </c>
      <c r="D59" t="s">
        <v>15</v>
      </c>
      <c r="E59" t="s">
        <v>55</v>
      </c>
      <c r="F59">
        <v>93</v>
      </c>
      <c r="G59">
        <v>90</v>
      </c>
      <c r="H59">
        <v>82</v>
      </c>
      <c r="I59">
        <v>78</v>
      </c>
      <c r="J59">
        <v>91</v>
      </c>
      <c r="K59">
        <v>89</v>
      </c>
      <c r="L59" s="2">
        <v>523</v>
      </c>
      <c r="M59" s="11">
        <v>0.872</v>
      </c>
      <c r="N59" s="9">
        <v>523</v>
      </c>
    </row>
    <row r="60" spans="1:14" x14ac:dyDescent="0.25">
      <c r="A60">
        <v>3</v>
      </c>
      <c r="B60" t="s">
        <v>61</v>
      </c>
      <c r="C60" t="s">
        <v>62</v>
      </c>
      <c r="D60" t="s">
        <v>15</v>
      </c>
      <c r="E60" t="s">
        <v>45</v>
      </c>
      <c r="F60">
        <v>90</v>
      </c>
      <c r="G60">
        <v>92</v>
      </c>
      <c r="H60">
        <v>86</v>
      </c>
      <c r="I60">
        <v>74</v>
      </c>
      <c r="J60">
        <v>81</v>
      </c>
      <c r="K60">
        <v>88</v>
      </c>
      <c r="L60" s="2">
        <v>511</v>
      </c>
      <c r="M60" s="11">
        <v>0.85199999999999998</v>
      </c>
      <c r="N60" s="9">
        <v>511</v>
      </c>
    </row>
    <row r="61" spans="1:14" x14ac:dyDescent="0.25">
      <c r="A61">
        <v>4</v>
      </c>
      <c r="B61" t="s">
        <v>66</v>
      </c>
      <c r="C61" t="s">
        <v>67</v>
      </c>
      <c r="D61" t="s">
        <v>15</v>
      </c>
      <c r="E61" t="s">
        <v>45</v>
      </c>
      <c r="F61">
        <v>88</v>
      </c>
      <c r="G61">
        <v>82</v>
      </c>
      <c r="H61">
        <v>81</v>
      </c>
      <c r="I61">
        <v>70</v>
      </c>
      <c r="J61">
        <v>87</v>
      </c>
      <c r="K61">
        <v>82</v>
      </c>
      <c r="L61" s="2">
        <v>490</v>
      </c>
      <c r="M61" s="11">
        <v>0.81699999999999995</v>
      </c>
      <c r="N61" s="9">
        <v>490</v>
      </c>
    </row>
    <row r="62" spans="1:14" x14ac:dyDescent="0.25">
      <c r="A62">
        <v>5</v>
      </c>
      <c r="B62" t="s">
        <v>68</v>
      </c>
      <c r="C62" t="s">
        <v>69</v>
      </c>
      <c r="D62" t="s">
        <v>15</v>
      </c>
      <c r="E62" t="s">
        <v>45</v>
      </c>
      <c r="F62">
        <v>88</v>
      </c>
      <c r="G62">
        <v>88</v>
      </c>
      <c r="H62">
        <v>72</v>
      </c>
      <c r="I62">
        <v>69</v>
      </c>
      <c r="J62">
        <v>84</v>
      </c>
      <c r="K62">
        <v>79</v>
      </c>
      <c r="L62" s="2">
        <v>480</v>
      </c>
      <c r="M62" s="11">
        <v>0.8</v>
      </c>
      <c r="N62" s="9">
        <v>480</v>
      </c>
    </row>
    <row r="63" spans="1:14" x14ac:dyDescent="0.25">
      <c r="A63">
        <v>6</v>
      </c>
      <c r="B63" t="s">
        <v>70</v>
      </c>
      <c r="C63" t="s">
        <v>71</v>
      </c>
      <c r="D63" t="s">
        <v>15</v>
      </c>
      <c r="E63" t="s">
        <v>45</v>
      </c>
      <c r="F63">
        <v>86</v>
      </c>
      <c r="G63">
        <v>79</v>
      </c>
      <c r="H63">
        <v>81</v>
      </c>
      <c r="I63">
        <v>80</v>
      </c>
      <c r="J63">
        <v>76</v>
      </c>
      <c r="K63">
        <v>77</v>
      </c>
      <c r="L63" s="2">
        <v>479</v>
      </c>
      <c r="M63" s="11">
        <v>0.79800000000000004</v>
      </c>
      <c r="N63" s="9">
        <v>479</v>
      </c>
    </row>
    <row r="64" spans="1:14" x14ac:dyDescent="0.25">
      <c r="A64">
        <v>7</v>
      </c>
      <c r="B64" t="s">
        <v>72</v>
      </c>
      <c r="C64" t="s">
        <v>73</v>
      </c>
      <c r="D64" t="s">
        <v>15</v>
      </c>
      <c r="E64" t="s">
        <v>55</v>
      </c>
      <c r="F64">
        <v>96</v>
      </c>
      <c r="G64">
        <v>93</v>
      </c>
      <c r="H64">
        <v>70</v>
      </c>
      <c r="I64">
        <v>72</v>
      </c>
      <c r="J64">
        <v>73</v>
      </c>
      <c r="K64">
        <v>74</v>
      </c>
      <c r="L64" s="2">
        <v>478</v>
      </c>
      <c r="M64" s="11">
        <v>0.79700000000000004</v>
      </c>
      <c r="N64" s="9">
        <v>478</v>
      </c>
    </row>
    <row r="65" spans="1:14" x14ac:dyDescent="0.25">
      <c r="A65">
        <v>8</v>
      </c>
      <c r="B65" t="s">
        <v>78</v>
      </c>
      <c r="C65" t="s">
        <v>79</v>
      </c>
      <c r="D65" t="s">
        <v>15</v>
      </c>
      <c r="E65" t="s">
        <v>55</v>
      </c>
      <c r="F65">
        <v>87</v>
      </c>
      <c r="G65">
        <v>84</v>
      </c>
      <c r="H65">
        <v>69</v>
      </c>
      <c r="I65">
        <v>80</v>
      </c>
      <c r="J65">
        <v>76</v>
      </c>
      <c r="K65">
        <v>80</v>
      </c>
      <c r="L65" s="2">
        <v>476</v>
      </c>
      <c r="M65" s="11">
        <v>0.79300000000000004</v>
      </c>
      <c r="N65" s="9">
        <v>476</v>
      </c>
    </row>
    <row r="66" spans="1:14" x14ac:dyDescent="0.25">
      <c r="A66">
        <v>9</v>
      </c>
      <c r="B66" t="s">
        <v>50</v>
      </c>
      <c r="C66" t="s">
        <v>84</v>
      </c>
      <c r="D66" t="s">
        <v>15</v>
      </c>
      <c r="E66" t="s">
        <v>45</v>
      </c>
      <c r="F66">
        <v>82</v>
      </c>
      <c r="G66">
        <v>87</v>
      </c>
      <c r="H66">
        <v>70</v>
      </c>
      <c r="I66">
        <v>65</v>
      </c>
      <c r="J66">
        <v>77</v>
      </c>
      <c r="K66">
        <v>72</v>
      </c>
      <c r="L66" s="2">
        <v>453</v>
      </c>
      <c r="M66" s="11">
        <v>0.755</v>
      </c>
      <c r="N66" s="9">
        <v>453</v>
      </c>
    </row>
    <row r="67" spans="1:14" x14ac:dyDescent="0.25">
      <c r="A67">
        <v>10</v>
      </c>
      <c r="B67" t="s">
        <v>105</v>
      </c>
      <c r="C67" t="s">
        <v>106</v>
      </c>
      <c r="D67" t="s">
        <v>15</v>
      </c>
      <c r="E67" t="s">
        <v>85</v>
      </c>
      <c r="F67">
        <v>77</v>
      </c>
      <c r="G67">
        <v>79</v>
      </c>
      <c r="H67">
        <v>67</v>
      </c>
      <c r="I67">
        <v>65</v>
      </c>
      <c r="J67">
        <v>54</v>
      </c>
      <c r="K67">
        <v>39</v>
      </c>
      <c r="L67" s="2">
        <v>381</v>
      </c>
      <c r="M67" s="11">
        <v>0.63500000000000001</v>
      </c>
      <c r="N67" s="9">
        <v>381</v>
      </c>
    </row>
    <row r="68" spans="1:14" x14ac:dyDescent="0.25">
      <c r="L68" s="2"/>
      <c r="M68" s="11"/>
      <c r="N68" s="2"/>
    </row>
    <row r="69" spans="1:14" x14ac:dyDescent="0.25">
      <c r="A69" s="2"/>
      <c r="L69" s="2"/>
      <c r="M69" s="11"/>
      <c r="N69" s="2"/>
    </row>
    <row r="70" spans="1:14" x14ac:dyDescent="0.25">
      <c r="L70" s="2"/>
      <c r="M70" s="11"/>
      <c r="N70" s="2"/>
    </row>
    <row r="71" spans="1:14" x14ac:dyDescent="0.25">
      <c r="A71" s="6"/>
      <c r="B71" s="6" t="s">
        <v>2</v>
      </c>
      <c r="C71" s="6" t="s">
        <v>3</v>
      </c>
      <c r="D71" s="6" t="s">
        <v>4</v>
      </c>
      <c r="E71" s="6" t="s">
        <v>5</v>
      </c>
      <c r="F71" s="10">
        <v>1</v>
      </c>
      <c r="G71" s="10">
        <v>2</v>
      </c>
      <c r="H71" s="10">
        <v>1</v>
      </c>
      <c r="I71" s="10">
        <v>2</v>
      </c>
      <c r="J71" s="10">
        <v>1</v>
      </c>
      <c r="K71" s="10">
        <v>2</v>
      </c>
      <c r="L71" s="6" t="s">
        <v>9</v>
      </c>
      <c r="M71" s="6" t="s">
        <v>10</v>
      </c>
      <c r="N71" s="7" t="s">
        <v>11</v>
      </c>
    </row>
    <row r="72" spans="1:14" ht="18.75" x14ac:dyDescent="0.3">
      <c r="A72" s="13" t="s">
        <v>116</v>
      </c>
      <c r="B72" s="14"/>
    </row>
    <row r="74" spans="1:14" x14ac:dyDescent="0.25">
      <c r="A74" s="4" t="s">
        <v>117</v>
      </c>
    </row>
    <row r="75" spans="1:14" x14ac:dyDescent="0.25">
      <c r="A75">
        <v>1</v>
      </c>
      <c r="B75" t="s">
        <v>118</v>
      </c>
      <c r="C75" t="s">
        <v>119</v>
      </c>
      <c r="D75" t="s">
        <v>117</v>
      </c>
      <c r="E75" t="s">
        <v>55</v>
      </c>
      <c r="F75">
        <v>28</v>
      </c>
      <c r="G75">
        <v>46</v>
      </c>
      <c r="H75">
        <v>27</v>
      </c>
      <c r="I75">
        <v>53</v>
      </c>
      <c r="J75">
        <v>36</v>
      </c>
      <c r="K75">
        <v>65</v>
      </c>
      <c r="L75" s="2">
        <v>255</v>
      </c>
      <c r="M75" s="11">
        <v>0.42499999999999999</v>
      </c>
      <c r="N75" s="9">
        <v>255</v>
      </c>
    </row>
    <row r="76" spans="1:14" x14ac:dyDescent="0.25">
      <c r="L76" s="2"/>
      <c r="M76" s="11"/>
      <c r="N76" s="9"/>
    </row>
    <row r="77" spans="1:14" x14ac:dyDescent="0.25">
      <c r="A77" s="4" t="s">
        <v>40</v>
      </c>
      <c r="L77" s="2"/>
      <c r="M77" s="11"/>
      <c r="N77" s="9"/>
    </row>
    <row r="78" spans="1:14" x14ac:dyDescent="0.25">
      <c r="A78">
        <v>1</v>
      </c>
      <c r="B78" t="s">
        <v>120</v>
      </c>
      <c r="C78" t="s">
        <v>121</v>
      </c>
      <c r="D78" t="s">
        <v>40</v>
      </c>
      <c r="E78" t="s">
        <v>55</v>
      </c>
      <c r="F78">
        <v>86</v>
      </c>
      <c r="G78">
        <v>84</v>
      </c>
      <c r="H78">
        <v>42</v>
      </c>
      <c r="I78">
        <v>44</v>
      </c>
      <c r="J78">
        <v>59</v>
      </c>
      <c r="K78">
        <v>74</v>
      </c>
      <c r="L78" s="2">
        <v>389</v>
      </c>
      <c r="M78" s="11">
        <v>0.64800000000000002</v>
      </c>
      <c r="N78" s="9">
        <v>389</v>
      </c>
    </row>
    <row r="79" spans="1:14" x14ac:dyDescent="0.25">
      <c r="A79">
        <v>2</v>
      </c>
      <c r="B79" t="s">
        <v>122</v>
      </c>
      <c r="C79" t="s">
        <v>123</v>
      </c>
      <c r="D79" t="s">
        <v>40</v>
      </c>
      <c r="E79" t="s">
        <v>55</v>
      </c>
      <c r="F79">
        <v>75</v>
      </c>
      <c r="G79">
        <v>78</v>
      </c>
      <c r="H79">
        <v>53</v>
      </c>
      <c r="I79">
        <v>57</v>
      </c>
      <c r="J79">
        <v>57</v>
      </c>
      <c r="K79">
        <v>65</v>
      </c>
      <c r="L79" s="2">
        <v>385</v>
      </c>
      <c r="M79" s="11">
        <v>0.64200000000000002</v>
      </c>
      <c r="N79" s="9">
        <v>385</v>
      </c>
    </row>
    <row r="80" spans="1:14" x14ac:dyDescent="0.25">
      <c r="A80">
        <v>3</v>
      </c>
      <c r="B80" t="s">
        <v>124</v>
      </c>
      <c r="C80" t="s">
        <v>119</v>
      </c>
      <c r="D80" t="s">
        <v>40</v>
      </c>
      <c r="E80" t="s">
        <v>55</v>
      </c>
      <c r="F80">
        <v>87</v>
      </c>
      <c r="G80">
        <v>70</v>
      </c>
      <c r="H80">
        <v>47</v>
      </c>
      <c r="I80">
        <v>51</v>
      </c>
      <c r="J80">
        <v>70</v>
      </c>
      <c r="K80">
        <v>54</v>
      </c>
      <c r="L80" s="2">
        <v>379</v>
      </c>
      <c r="M80" s="11">
        <v>0.63200000000000001</v>
      </c>
      <c r="N80" s="9">
        <v>379</v>
      </c>
    </row>
    <row r="81" spans="1:14" x14ac:dyDescent="0.25">
      <c r="A81">
        <v>4</v>
      </c>
      <c r="B81" t="s">
        <v>125</v>
      </c>
      <c r="C81" t="s">
        <v>126</v>
      </c>
      <c r="D81" t="s">
        <v>40</v>
      </c>
      <c r="E81" t="s">
        <v>55</v>
      </c>
      <c r="F81">
        <v>70</v>
      </c>
      <c r="G81">
        <v>77</v>
      </c>
      <c r="H81">
        <v>53</v>
      </c>
      <c r="I81">
        <v>50</v>
      </c>
      <c r="J81">
        <v>58</v>
      </c>
      <c r="K81">
        <v>59</v>
      </c>
      <c r="L81" s="2">
        <v>367</v>
      </c>
      <c r="M81" s="11">
        <v>0.61199999999999999</v>
      </c>
      <c r="N81" s="9">
        <v>367</v>
      </c>
    </row>
    <row r="82" spans="1:14" x14ac:dyDescent="0.25">
      <c r="A82">
        <v>5</v>
      </c>
      <c r="B82" t="s">
        <v>127</v>
      </c>
      <c r="C82" t="s">
        <v>128</v>
      </c>
      <c r="D82" t="s">
        <v>40</v>
      </c>
      <c r="E82" t="s">
        <v>55</v>
      </c>
      <c r="F82">
        <v>63</v>
      </c>
      <c r="G82">
        <v>66</v>
      </c>
      <c r="H82">
        <v>58</v>
      </c>
      <c r="I82">
        <v>46</v>
      </c>
      <c r="J82">
        <v>68</v>
      </c>
      <c r="K82">
        <v>57</v>
      </c>
      <c r="L82" s="2">
        <v>358</v>
      </c>
      <c r="M82" s="11">
        <v>0.59699999999999998</v>
      </c>
      <c r="N82" s="9">
        <v>358</v>
      </c>
    </row>
    <row r="83" spans="1:14" x14ac:dyDescent="0.25">
      <c r="A83">
        <v>6</v>
      </c>
      <c r="B83" t="s">
        <v>129</v>
      </c>
      <c r="C83" t="s">
        <v>130</v>
      </c>
      <c r="D83" t="s">
        <v>40</v>
      </c>
      <c r="E83" t="s">
        <v>55</v>
      </c>
      <c r="F83">
        <v>36</v>
      </c>
      <c r="G83">
        <v>60</v>
      </c>
      <c r="H83">
        <v>44</v>
      </c>
      <c r="I83">
        <v>40</v>
      </c>
      <c r="J83">
        <v>61</v>
      </c>
      <c r="K83">
        <v>51</v>
      </c>
      <c r="L83" s="2">
        <v>292</v>
      </c>
      <c r="M83" s="11">
        <v>0.48699999999999999</v>
      </c>
      <c r="N83" s="9">
        <v>292</v>
      </c>
    </row>
    <row r="84" spans="1:14" x14ac:dyDescent="0.25">
      <c r="A84">
        <v>8</v>
      </c>
      <c r="B84" t="s">
        <v>131</v>
      </c>
      <c r="C84" t="s">
        <v>132</v>
      </c>
      <c r="D84" t="s">
        <v>40</v>
      </c>
      <c r="E84" t="s">
        <v>55</v>
      </c>
      <c r="F84">
        <v>66</v>
      </c>
      <c r="G84">
        <v>65</v>
      </c>
      <c r="H84">
        <v>35</v>
      </c>
      <c r="I84">
        <v>32</v>
      </c>
      <c r="J84">
        <v>47</v>
      </c>
      <c r="K84">
        <v>47</v>
      </c>
      <c r="L84" s="2">
        <v>292</v>
      </c>
      <c r="M84" s="11">
        <v>0.48699999999999999</v>
      </c>
      <c r="N84" s="9">
        <v>292</v>
      </c>
    </row>
    <row r="85" spans="1:14" x14ac:dyDescent="0.25">
      <c r="A85">
        <v>8</v>
      </c>
      <c r="B85" t="s">
        <v>133</v>
      </c>
      <c r="C85" t="s">
        <v>126</v>
      </c>
      <c r="D85" t="s">
        <v>40</v>
      </c>
      <c r="E85" t="s">
        <v>45</v>
      </c>
      <c r="F85">
        <v>75</v>
      </c>
      <c r="G85">
        <v>68</v>
      </c>
      <c r="H85">
        <v>20</v>
      </c>
      <c r="I85">
        <v>24</v>
      </c>
      <c r="J85">
        <v>46</v>
      </c>
      <c r="K85">
        <v>26</v>
      </c>
      <c r="L85" s="2">
        <v>259</v>
      </c>
      <c r="M85" s="11">
        <v>0.432</v>
      </c>
      <c r="N85" s="9">
        <v>259</v>
      </c>
    </row>
    <row r="86" spans="1:14" x14ac:dyDescent="0.25">
      <c r="A86">
        <v>9</v>
      </c>
      <c r="B86" t="s">
        <v>134</v>
      </c>
      <c r="C86" t="s">
        <v>135</v>
      </c>
      <c r="D86" t="s">
        <v>40</v>
      </c>
      <c r="E86" t="s">
        <v>55</v>
      </c>
      <c r="F86">
        <v>31</v>
      </c>
      <c r="G86">
        <v>46</v>
      </c>
      <c r="H86">
        <v>37</v>
      </c>
      <c r="I86">
        <v>23</v>
      </c>
      <c r="J86">
        <v>25</v>
      </c>
      <c r="K86">
        <v>21</v>
      </c>
      <c r="L86" s="2">
        <v>183</v>
      </c>
      <c r="M86" s="11">
        <v>0.30499999999999999</v>
      </c>
      <c r="N86" s="9">
        <v>183</v>
      </c>
    </row>
    <row r="87" spans="1:14" x14ac:dyDescent="0.25">
      <c r="A87">
        <v>10</v>
      </c>
      <c r="B87" t="s">
        <v>136</v>
      </c>
      <c r="C87" t="s">
        <v>137</v>
      </c>
      <c r="D87" t="s">
        <v>40</v>
      </c>
      <c r="E87" t="s">
        <v>55</v>
      </c>
      <c r="F87">
        <v>16</v>
      </c>
      <c r="G87">
        <v>17</v>
      </c>
      <c r="H87">
        <v>21</v>
      </c>
      <c r="I87">
        <v>13</v>
      </c>
      <c r="J87">
        <v>29</v>
      </c>
      <c r="K87">
        <v>31</v>
      </c>
      <c r="L87" s="2">
        <v>127</v>
      </c>
      <c r="M87" s="11">
        <v>0.21199999999999999</v>
      </c>
      <c r="N87" s="9">
        <v>127</v>
      </c>
    </row>
    <row r="88" spans="1:14" x14ac:dyDescent="0.25">
      <c r="L88" s="2"/>
      <c r="M88" s="11"/>
      <c r="N88" s="2"/>
    </row>
    <row r="89" spans="1:14" x14ac:dyDescent="0.25">
      <c r="A89" s="4" t="s">
        <v>23</v>
      </c>
      <c r="L89" s="2"/>
      <c r="M89" s="11"/>
      <c r="N89" s="2"/>
    </row>
    <row r="90" spans="1:14" x14ac:dyDescent="0.25">
      <c r="A90">
        <v>1</v>
      </c>
      <c r="B90" t="s">
        <v>133</v>
      </c>
      <c r="C90" t="s">
        <v>106</v>
      </c>
      <c r="D90" t="s">
        <v>23</v>
      </c>
      <c r="E90" t="s">
        <v>55</v>
      </c>
      <c r="F90">
        <v>83</v>
      </c>
      <c r="G90">
        <v>77</v>
      </c>
      <c r="H90">
        <v>60</v>
      </c>
      <c r="I90">
        <v>66</v>
      </c>
      <c r="J90">
        <v>72</v>
      </c>
      <c r="K90">
        <v>83</v>
      </c>
      <c r="L90" s="2">
        <v>441</v>
      </c>
      <c r="M90" s="11">
        <v>0.73499999999999999</v>
      </c>
      <c r="N90" s="9">
        <v>441</v>
      </c>
    </row>
    <row r="91" spans="1:14" x14ac:dyDescent="0.25">
      <c r="A91">
        <v>2</v>
      </c>
      <c r="B91" t="s">
        <v>138</v>
      </c>
      <c r="C91" t="s">
        <v>106</v>
      </c>
      <c r="D91" t="s">
        <v>23</v>
      </c>
      <c r="E91" t="s">
        <v>55</v>
      </c>
      <c r="F91">
        <v>87</v>
      </c>
      <c r="G91">
        <v>85</v>
      </c>
      <c r="H91">
        <v>48</v>
      </c>
      <c r="I91">
        <v>48</v>
      </c>
      <c r="J91">
        <v>76</v>
      </c>
      <c r="K91">
        <v>68</v>
      </c>
      <c r="L91" s="2">
        <v>412</v>
      </c>
      <c r="M91" s="11">
        <v>0.68700000000000006</v>
      </c>
      <c r="N91" s="9">
        <v>412</v>
      </c>
    </row>
    <row r="92" spans="1:14" x14ac:dyDescent="0.25">
      <c r="A92">
        <v>3</v>
      </c>
      <c r="B92" t="s">
        <v>139</v>
      </c>
      <c r="C92" t="s">
        <v>140</v>
      </c>
      <c r="D92" t="s">
        <v>23</v>
      </c>
      <c r="E92" t="s">
        <v>55</v>
      </c>
      <c r="F92">
        <v>64</v>
      </c>
      <c r="G92">
        <v>65</v>
      </c>
      <c r="H92">
        <v>44</v>
      </c>
      <c r="I92">
        <v>42</v>
      </c>
      <c r="J92">
        <v>55</v>
      </c>
      <c r="K92">
        <v>59</v>
      </c>
      <c r="L92" s="2">
        <v>329</v>
      </c>
      <c r="M92" s="11">
        <v>0.54800000000000004</v>
      </c>
      <c r="N92" s="9">
        <v>329</v>
      </c>
    </row>
    <row r="93" spans="1:14" x14ac:dyDescent="0.25">
      <c r="A93">
        <v>4</v>
      </c>
      <c r="B93" t="s">
        <v>141</v>
      </c>
      <c r="C93" t="s">
        <v>142</v>
      </c>
      <c r="D93" t="s">
        <v>23</v>
      </c>
      <c r="E93" t="s">
        <v>45</v>
      </c>
      <c r="F93">
        <v>72</v>
      </c>
      <c r="G93">
        <v>77</v>
      </c>
      <c r="H93">
        <v>37</v>
      </c>
      <c r="I93">
        <v>35</v>
      </c>
      <c r="J93">
        <v>50</v>
      </c>
      <c r="K93">
        <v>58</v>
      </c>
      <c r="L93" s="2">
        <v>329</v>
      </c>
      <c r="M93" s="11">
        <v>0.54800000000000004</v>
      </c>
      <c r="N93" s="9">
        <v>329</v>
      </c>
    </row>
    <row r="94" spans="1:14" x14ac:dyDescent="0.25">
      <c r="A94">
        <v>5</v>
      </c>
      <c r="B94" t="s">
        <v>143</v>
      </c>
      <c r="C94" t="s">
        <v>144</v>
      </c>
      <c r="D94" t="s">
        <v>23</v>
      </c>
      <c r="E94" t="s">
        <v>55</v>
      </c>
      <c r="F94">
        <v>40</v>
      </c>
      <c r="G94">
        <v>38</v>
      </c>
      <c r="H94">
        <v>28</v>
      </c>
      <c r="I94">
        <v>31</v>
      </c>
      <c r="J94">
        <v>20</v>
      </c>
      <c r="K94">
        <v>13</v>
      </c>
      <c r="L94" s="2">
        <v>170</v>
      </c>
      <c r="M94" s="11">
        <v>0.28299999999999997</v>
      </c>
      <c r="N94" s="9">
        <v>170</v>
      </c>
    </row>
    <row r="95" spans="1:14" x14ac:dyDescent="0.25">
      <c r="L95" s="2"/>
      <c r="M95" s="11"/>
      <c r="N95" s="9"/>
    </row>
    <row r="96" spans="1:14" x14ac:dyDescent="0.25">
      <c r="A96" s="4" t="s">
        <v>15</v>
      </c>
      <c r="L96" s="2"/>
      <c r="M96" s="11"/>
      <c r="N96" s="9"/>
    </row>
    <row r="97" spans="1:14" x14ac:dyDescent="0.25">
      <c r="A97">
        <v>1</v>
      </c>
      <c r="B97" t="s">
        <v>145</v>
      </c>
      <c r="C97" t="s">
        <v>142</v>
      </c>
      <c r="D97" t="s">
        <v>15</v>
      </c>
      <c r="E97" t="s">
        <v>45</v>
      </c>
      <c r="F97">
        <v>81</v>
      </c>
      <c r="G97">
        <v>84</v>
      </c>
      <c r="H97">
        <v>65</v>
      </c>
      <c r="I97">
        <v>66</v>
      </c>
      <c r="J97">
        <v>73</v>
      </c>
      <c r="K97">
        <v>70</v>
      </c>
      <c r="L97" s="2">
        <v>439</v>
      </c>
      <c r="M97" s="11">
        <v>0.73199999999999998</v>
      </c>
      <c r="N97" s="9">
        <v>439</v>
      </c>
    </row>
    <row r="98" spans="1:14" x14ac:dyDescent="0.25">
      <c r="A98">
        <v>2</v>
      </c>
      <c r="B98" t="s">
        <v>146</v>
      </c>
      <c r="C98" t="s">
        <v>25</v>
      </c>
      <c r="D98" t="s">
        <v>15</v>
      </c>
      <c r="E98" t="s">
        <v>45</v>
      </c>
      <c r="F98">
        <v>67</v>
      </c>
      <c r="G98">
        <v>72</v>
      </c>
      <c r="H98">
        <v>58</v>
      </c>
      <c r="I98">
        <v>41</v>
      </c>
      <c r="J98">
        <v>66</v>
      </c>
      <c r="K98">
        <v>74</v>
      </c>
      <c r="L98" s="2">
        <v>378</v>
      </c>
      <c r="M98" s="11">
        <v>0.63</v>
      </c>
      <c r="N98" s="9">
        <v>378</v>
      </c>
    </row>
    <row r="99" spans="1:14" x14ac:dyDescent="0.25">
      <c r="A99">
        <v>3</v>
      </c>
      <c r="B99" t="s">
        <v>147</v>
      </c>
      <c r="C99" t="s">
        <v>148</v>
      </c>
      <c r="D99" t="s">
        <v>15</v>
      </c>
      <c r="E99" t="s">
        <v>45</v>
      </c>
      <c r="F99">
        <v>56</v>
      </c>
      <c r="G99">
        <v>66</v>
      </c>
      <c r="H99">
        <v>71</v>
      </c>
      <c r="I99">
        <v>55</v>
      </c>
      <c r="J99">
        <v>62</v>
      </c>
      <c r="K99">
        <v>61</v>
      </c>
      <c r="L99" s="2">
        <v>360</v>
      </c>
      <c r="M99" s="11">
        <v>0.6</v>
      </c>
      <c r="N99" s="9">
        <v>360</v>
      </c>
    </row>
    <row r="100" spans="1:14" x14ac:dyDescent="0.25">
      <c r="A100">
        <v>4</v>
      </c>
      <c r="B100" t="s">
        <v>149</v>
      </c>
      <c r="C100" t="s">
        <v>126</v>
      </c>
      <c r="D100" t="s">
        <v>15</v>
      </c>
      <c r="E100" t="s">
        <v>45</v>
      </c>
      <c r="F100">
        <v>58</v>
      </c>
      <c r="G100">
        <v>46</v>
      </c>
      <c r="H100">
        <v>40</v>
      </c>
      <c r="I100">
        <v>33</v>
      </c>
      <c r="J100">
        <v>56</v>
      </c>
      <c r="K100">
        <v>66</v>
      </c>
      <c r="L100" s="2">
        <v>299</v>
      </c>
      <c r="M100" s="11">
        <v>0.498</v>
      </c>
      <c r="N100" s="9">
        <v>299</v>
      </c>
    </row>
    <row r="101" spans="1:14" x14ac:dyDescent="0.25">
      <c r="A101">
        <v>5</v>
      </c>
      <c r="B101" t="s">
        <v>127</v>
      </c>
      <c r="C101" t="s">
        <v>150</v>
      </c>
      <c r="D101" t="s">
        <v>15</v>
      </c>
      <c r="E101" t="s">
        <v>55</v>
      </c>
      <c r="F101">
        <v>69</v>
      </c>
      <c r="G101">
        <v>53</v>
      </c>
      <c r="H101">
        <v>33</v>
      </c>
      <c r="I101">
        <v>30</v>
      </c>
      <c r="J101">
        <v>43</v>
      </c>
      <c r="K101">
        <v>43</v>
      </c>
      <c r="L101" s="2">
        <v>271</v>
      </c>
      <c r="M101" s="11">
        <v>0.45200000000000001</v>
      </c>
      <c r="N101" s="9">
        <v>271</v>
      </c>
    </row>
  </sheetData>
  <sortState ref="A29:N67">
    <sortCondition ref="D29:D6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A6" sqref="A6"/>
    </sheetView>
  </sheetViews>
  <sheetFormatPr defaultRowHeight="15" x14ac:dyDescent="0.25"/>
  <cols>
    <col min="2" max="2" width="9.85546875" customWidth="1"/>
    <col min="3" max="3" width="11.7109375" customWidth="1"/>
    <col min="6" max="6" width="8.5703125" customWidth="1"/>
    <col min="7" max="7" width="6.5703125" customWidth="1"/>
    <col min="8" max="8" width="8.28515625" customWidth="1"/>
    <col min="9" max="9" width="5.5703125" customWidth="1"/>
    <col min="10" max="10" width="8.140625" customWidth="1"/>
    <col min="11" max="11" width="6.140625" customWidth="1"/>
    <col min="12" max="12" width="10" customWidth="1"/>
    <col min="13" max="13" width="7.5703125" customWidth="1"/>
    <col min="14" max="14" width="9.85546875" customWidth="1"/>
  </cols>
  <sheetData>
    <row r="1" spans="1:12" ht="21" x14ac:dyDescent="0.35">
      <c r="A1" s="3" t="s">
        <v>0</v>
      </c>
      <c r="B1" s="4"/>
      <c r="C1" s="4"/>
      <c r="D1" s="4"/>
    </row>
    <row r="2" spans="1:12" ht="21" x14ac:dyDescent="0.35">
      <c r="A2" s="3"/>
      <c r="B2" s="4"/>
      <c r="C2" s="4"/>
      <c r="D2" s="4"/>
      <c r="F2" s="4" t="s">
        <v>7</v>
      </c>
      <c r="H2" s="4" t="s">
        <v>7</v>
      </c>
    </row>
    <row r="3" spans="1:12" x14ac:dyDescent="0.25">
      <c r="A3" s="6"/>
      <c r="B3" s="6" t="s">
        <v>2</v>
      </c>
      <c r="C3" s="6" t="s">
        <v>3</v>
      </c>
      <c r="D3" s="6" t="s">
        <v>4</v>
      </c>
      <c r="E3" s="6" t="s">
        <v>5</v>
      </c>
      <c r="F3" s="10">
        <v>1</v>
      </c>
      <c r="G3" s="10">
        <v>2</v>
      </c>
      <c r="H3" s="10">
        <v>1</v>
      </c>
      <c r="I3" s="10">
        <v>2</v>
      </c>
      <c r="J3" s="6" t="s">
        <v>9</v>
      </c>
      <c r="K3" s="6" t="s">
        <v>10</v>
      </c>
      <c r="L3" s="7" t="s">
        <v>11</v>
      </c>
    </row>
    <row r="4" spans="1:12" ht="18.75" x14ac:dyDescent="0.3">
      <c r="A4" s="13" t="s">
        <v>151</v>
      </c>
      <c r="B4" s="14"/>
    </row>
    <row r="5" spans="1:12" ht="15.75" x14ac:dyDescent="0.25">
      <c r="A5" s="8" t="s">
        <v>40</v>
      </c>
    </row>
    <row r="6" spans="1:12" x14ac:dyDescent="0.25">
      <c r="A6">
        <v>1</v>
      </c>
      <c r="B6" t="s">
        <v>152</v>
      </c>
      <c r="C6" t="s">
        <v>65</v>
      </c>
      <c r="D6" t="s">
        <v>40</v>
      </c>
      <c r="E6" t="s">
        <v>153</v>
      </c>
      <c r="F6">
        <v>86</v>
      </c>
      <c r="G6">
        <v>80</v>
      </c>
      <c r="H6">
        <v>85</v>
      </c>
      <c r="I6">
        <v>81</v>
      </c>
      <c r="J6" s="2">
        <v>332</v>
      </c>
      <c r="K6" s="11">
        <v>0.83</v>
      </c>
      <c r="L6" s="9">
        <v>332</v>
      </c>
    </row>
    <row r="7" spans="1:12" x14ac:dyDescent="0.25">
      <c r="A7">
        <v>2</v>
      </c>
      <c r="B7" t="s">
        <v>63</v>
      </c>
      <c r="C7" t="s">
        <v>47</v>
      </c>
      <c r="D7" t="s">
        <v>40</v>
      </c>
      <c r="E7" t="s">
        <v>16</v>
      </c>
      <c r="F7">
        <v>70</v>
      </c>
      <c r="G7">
        <v>86</v>
      </c>
      <c r="H7">
        <v>76</v>
      </c>
      <c r="I7">
        <v>81</v>
      </c>
      <c r="J7" s="2">
        <v>313</v>
      </c>
      <c r="K7" s="11">
        <v>0.78300000000000003</v>
      </c>
      <c r="L7" s="9">
        <v>313</v>
      </c>
    </row>
    <row r="8" spans="1:12" x14ac:dyDescent="0.25">
      <c r="A8">
        <v>3</v>
      </c>
      <c r="B8" t="s">
        <v>80</v>
      </c>
      <c r="C8" t="s">
        <v>81</v>
      </c>
      <c r="D8" t="s">
        <v>40</v>
      </c>
      <c r="E8" t="s">
        <v>85</v>
      </c>
      <c r="F8">
        <v>75</v>
      </c>
      <c r="G8">
        <v>85</v>
      </c>
      <c r="H8">
        <v>76</v>
      </c>
      <c r="I8">
        <v>68</v>
      </c>
      <c r="J8" s="2">
        <v>304</v>
      </c>
      <c r="K8" s="11">
        <v>0.76</v>
      </c>
      <c r="L8" s="9">
        <v>304</v>
      </c>
    </row>
    <row r="9" spans="1:12" x14ac:dyDescent="0.25">
      <c r="J9" s="2"/>
      <c r="K9" s="11"/>
      <c r="L9" s="9"/>
    </row>
    <row r="10" spans="1:12" x14ac:dyDescent="0.25">
      <c r="A10" s="4" t="s">
        <v>23</v>
      </c>
      <c r="J10" s="2"/>
      <c r="K10" s="11"/>
      <c r="L10" s="9"/>
    </row>
    <row r="11" spans="1:12" x14ac:dyDescent="0.25">
      <c r="A11">
        <v>1</v>
      </c>
      <c r="B11" t="s">
        <v>43</v>
      </c>
      <c r="C11" t="s">
        <v>44</v>
      </c>
      <c r="D11" t="s">
        <v>23</v>
      </c>
      <c r="E11" t="s">
        <v>45</v>
      </c>
      <c r="F11">
        <v>86</v>
      </c>
      <c r="G11">
        <v>87</v>
      </c>
      <c r="H11">
        <v>85</v>
      </c>
      <c r="I11">
        <v>84</v>
      </c>
      <c r="J11" s="2">
        <v>342</v>
      </c>
      <c r="K11" s="11">
        <v>0.85499999999999998</v>
      </c>
      <c r="L11" s="9">
        <v>342</v>
      </c>
    </row>
    <row r="12" spans="1:12" x14ac:dyDescent="0.25">
      <c r="A12">
        <v>2</v>
      </c>
      <c r="B12" t="s">
        <v>46</v>
      </c>
      <c r="C12" t="s">
        <v>47</v>
      </c>
      <c r="D12" t="s">
        <v>23</v>
      </c>
      <c r="E12" t="s">
        <v>16</v>
      </c>
      <c r="F12">
        <v>85</v>
      </c>
      <c r="G12">
        <v>85</v>
      </c>
      <c r="H12">
        <v>90</v>
      </c>
      <c r="I12">
        <v>80</v>
      </c>
      <c r="J12" s="2">
        <v>340</v>
      </c>
      <c r="K12" s="11">
        <v>0.85</v>
      </c>
      <c r="L12" s="9">
        <v>340</v>
      </c>
    </row>
    <row r="13" spans="1:12" x14ac:dyDescent="0.25">
      <c r="A13">
        <v>3</v>
      </c>
      <c r="B13" t="s">
        <v>74</v>
      </c>
      <c r="C13" t="s">
        <v>154</v>
      </c>
      <c r="D13" t="s">
        <v>23</v>
      </c>
      <c r="E13" t="s">
        <v>45</v>
      </c>
      <c r="F13">
        <v>77</v>
      </c>
      <c r="G13">
        <v>72</v>
      </c>
      <c r="H13">
        <v>72</v>
      </c>
      <c r="I13">
        <v>83</v>
      </c>
      <c r="J13" s="2">
        <v>304</v>
      </c>
      <c r="K13" s="11">
        <v>0.76</v>
      </c>
      <c r="L13" s="9">
        <v>304</v>
      </c>
    </row>
    <row r="14" spans="1:12" x14ac:dyDescent="0.25">
      <c r="A14">
        <v>4</v>
      </c>
      <c r="B14" t="s">
        <v>92</v>
      </c>
      <c r="C14" t="s">
        <v>93</v>
      </c>
      <c r="D14" t="s">
        <v>23</v>
      </c>
      <c r="E14" t="s">
        <v>85</v>
      </c>
      <c r="F14">
        <v>74</v>
      </c>
      <c r="G14">
        <v>66</v>
      </c>
      <c r="H14">
        <v>61</v>
      </c>
      <c r="I14">
        <v>73</v>
      </c>
      <c r="J14" s="2">
        <v>274</v>
      </c>
      <c r="K14" s="11">
        <v>0.68500000000000005</v>
      </c>
      <c r="L14" s="9">
        <v>274</v>
      </c>
    </row>
    <row r="15" spans="1:12" x14ac:dyDescent="0.25">
      <c r="J15" s="2"/>
      <c r="K15" s="11"/>
      <c r="L15" s="9"/>
    </row>
    <row r="16" spans="1:12" x14ac:dyDescent="0.25">
      <c r="A16" s="4" t="s">
        <v>15</v>
      </c>
      <c r="J16" s="2"/>
      <c r="K16" s="11"/>
      <c r="L16" s="9"/>
    </row>
    <row r="17" spans="1:14" x14ac:dyDescent="0.25">
      <c r="A17">
        <v>1</v>
      </c>
      <c r="B17" t="s">
        <v>59</v>
      </c>
      <c r="C17" t="s">
        <v>60</v>
      </c>
      <c r="D17" t="s">
        <v>15</v>
      </c>
      <c r="E17" t="s">
        <v>55</v>
      </c>
      <c r="F17">
        <v>75</v>
      </c>
      <c r="G17">
        <v>83</v>
      </c>
      <c r="H17">
        <v>88</v>
      </c>
      <c r="I17">
        <v>89</v>
      </c>
      <c r="J17" s="2">
        <v>335</v>
      </c>
      <c r="K17" s="11">
        <v>0.83799999999999997</v>
      </c>
      <c r="L17" s="9">
        <v>335</v>
      </c>
    </row>
    <row r="18" spans="1:14" x14ac:dyDescent="0.25">
      <c r="A18">
        <v>2</v>
      </c>
      <c r="B18" t="s">
        <v>155</v>
      </c>
      <c r="C18" t="s">
        <v>156</v>
      </c>
      <c r="D18" t="s">
        <v>15</v>
      </c>
      <c r="E18" t="s">
        <v>45</v>
      </c>
      <c r="F18">
        <v>80</v>
      </c>
      <c r="G18">
        <v>78</v>
      </c>
      <c r="H18">
        <v>81</v>
      </c>
      <c r="I18">
        <v>78</v>
      </c>
      <c r="J18" s="2">
        <v>317</v>
      </c>
      <c r="K18" s="11">
        <v>0.79300000000000004</v>
      </c>
      <c r="L18" s="9">
        <v>317</v>
      </c>
    </row>
    <row r="19" spans="1:14" x14ac:dyDescent="0.25">
      <c r="A19">
        <v>3</v>
      </c>
      <c r="B19" t="s">
        <v>70</v>
      </c>
      <c r="C19" t="s">
        <v>157</v>
      </c>
      <c r="D19" t="s">
        <v>15</v>
      </c>
      <c r="E19" t="s">
        <v>45</v>
      </c>
      <c r="F19">
        <v>81</v>
      </c>
      <c r="G19">
        <v>72</v>
      </c>
      <c r="H19">
        <v>81</v>
      </c>
      <c r="I19">
        <v>73</v>
      </c>
      <c r="J19" s="2">
        <v>307</v>
      </c>
      <c r="K19" s="11">
        <v>0.76800000000000002</v>
      </c>
      <c r="L19" s="9">
        <v>307</v>
      </c>
    </row>
    <row r="22" spans="1:14" ht="21" x14ac:dyDescent="0.35">
      <c r="A22" s="3"/>
      <c r="B22" s="4"/>
      <c r="C22" s="4"/>
      <c r="D22" s="4"/>
      <c r="F22" s="4" t="s">
        <v>7</v>
      </c>
      <c r="H22" s="4" t="s">
        <v>7</v>
      </c>
      <c r="J22" s="4" t="s">
        <v>7</v>
      </c>
    </row>
    <row r="23" spans="1:14" x14ac:dyDescent="0.25">
      <c r="A23" s="6"/>
      <c r="B23" s="6" t="s">
        <v>2</v>
      </c>
      <c r="C23" s="6" t="s">
        <v>3</v>
      </c>
      <c r="D23" s="6" t="s">
        <v>4</v>
      </c>
      <c r="E23" s="6" t="s">
        <v>5</v>
      </c>
      <c r="F23" s="10">
        <v>1</v>
      </c>
      <c r="G23" s="10">
        <v>2</v>
      </c>
      <c r="H23" s="10">
        <v>1</v>
      </c>
      <c r="I23" s="10">
        <v>2</v>
      </c>
      <c r="J23" s="10">
        <v>1</v>
      </c>
      <c r="K23" s="10">
        <v>2</v>
      </c>
      <c r="L23" s="6" t="s">
        <v>9</v>
      </c>
      <c r="M23" s="6" t="s">
        <v>10</v>
      </c>
      <c r="N23" s="7" t="s">
        <v>11</v>
      </c>
    </row>
    <row r="24" spans="1:14" ht="18.75" x14ac:dyDescent="0.3">
      <c r="A24" s="13" t="s">
        <v>159</v>
      </c>
      <c r="B24" s="14"/>
    </row>
    <row r="26" spans="1:14" x14ac:dyDescent="0.25">
      <c r="A26" s="4" t="s">
        <v>40</v>
      </c>
    </row>
    <row r="27" spans="1:14" x14ac:dyDescent="0.25">
      <c r="A27">
        <v>1</v>
      </c>
      <c r="B27" t="s">
        <v>160</v>
      </c>
      <c r="C27" t="s">
        <v>51</v>
      </c>
      <c r="D27" t="s">
        <v>40</v>
      </c>
      <c r="E27" t="s">
        <v>153</v>
      </c>
      <c r="F27">
        <v>76</v>
      </c>
      <c r="G27">
        <v>82</v>
      </c>
      <c r="H27">
        <v>79</v>
      </c>
      <c r="I27">
        <v>76</v>
      </c>
      <c r="J27">
        <v>85</v>
      </c>
      <c r="K27">
        <v>79</v>
      </c>
      <c r="L27" s="2">
        <v>477</v>
      </c>
      <c r="M27" s="11">
        <v>0.79500000000000004</v>
      </c>
      <c r="N27" s="9">
        <v>477</v>
      </c>
    </row>
    <row r="28" spans="1:14" x14ac:dyDescent="0.25">
      <c r="A28">
        <v>2</v>
      </c>
      <c r="B28" t="s">
        <v>76</v>
      </c>
      <c r="C28" t="s">
        <v>77</v>
      </c>
      <c r="D28" t="s">
        <v>40</v>
      </c>
      <c r="E28" t="s">
        <v>16</v>
      </c>
      <c r="F28">
        <v>79</v>
      </c>
      <c r="G28">
        <v>68</v>
      </c>
      <c r="H28">
        <v>76</v>
      </c>
      <c r="I28">
        <v>78</v>
      </c>
      <c r="J28">
        <v>79</v>
      </c>
      <c r="K28">
        <v>84</v>
      </c>
      <c r="L28" s="2">
        <v>464</v>
      </c>
      <c r="M28" s="11">
        <v>0.77300000000000002</v>
      </c>
      <c r="N28" s="9">
        <v>464</v>
      </c>
    </row>
    <row r="29" spans="1:14" x14ac:dyDescent="0.25">
      <c r="A29">
        <v>3</v>
      </c>
      <c r="B29" t="s">
        <v>90</v>
      </c>
      <c r="C29" t="s">
        <v>77</v>
      </c>
      <c r="D29" t="s">
        <v>40</v>
      </c>
      <c r="E29" t="s">
        <v>16</v>
      </c>
      <c r="F29">
        <v>76</v>
      </c>
      <c r="G29">
        <v>66</v>
      </c>
      <c r="H29">
        <v>80</v>
      </c>
      <c r="I29">
        <v>69</v>
      </c>
      <c r="J29">
        <v>70</v>
      </c>
      <c r="K29">
        <v>62</v>
      </c>
      <c r="L29" s="2">
        <v>423</v>
      </c>
      <c r="M29" s="11">
        <v>0.70499999999999996</v>
      </c>
      <c r="N29" s="9">
        <v>423</v>
      </c>
    </row>
    <row r="30" spans="1:14" x14ac:dyDescent="0.25">
      <c r="A30">
        <v>4</v>
      </c>
      <c r="B30" t="s">
        <v>86</v>
      </c>
      <c r="C30" t="s">
        <v>87</v>
      </c>
      <c r="D30" t="s">
        <v>40</v>
      </c>
      <c r="E30" t="s">
        <v>158</v>
      </c>
      <c r="F30">
        <v>66</v>
      </c>
      <c r="G30">
        <v>77</v>
      </c>
      <c r="H30">
        <v>74</v>
      </c>
      <c r="I30">
        <v>74</v>
      </c>
      <c r="J30">
        <v>66</v>
      </c>
      <c r="K30">
        <v>57</v>
      </c>
      <c r="L30" s="2">
        <v>414</v>
      </c>
      <c r="M30" s="11">
        <v>0.69</v>
      </c>
      <c r="N30" s="9">
        <v>414</v>
      </c>
    </row>
    <row r="31" spans="1:14" x14ac:dyDescent="0.25">
      <c r="A31">
        <v>5</v>
      </c>
      <c r="B31" t="s">
        <v>109</v>
      </c>
      <c r="C31" t="s">
        <v>81</v>
      </c>
      <c r="D31" t="s">
        <v>40</v>
      </c>
      <c r="E31" t="s">
        <v>158</v>
      </c>
      <c r="F31">
        <v>74</v>
      </c>
      <c r="G31">
        <v>61</v>
      </c>
      <c r="H31">
        <v>66</v>
      </c>
      <c r="I31">
        <v>74</v>
      </c>
      <c r="J31">
        <v>56</v>
      </c>
      <c r="K31">
        <v>67</v>
      </c>
      <c r="L31" s="2">
        <v>398</v>
      </c>
      <c r="M31" s="11">
        <v>0.66300000000000003</v>
      </c>
      <c r="N31" s="9">
        <v>398</v>
      </c>
    </row>
    <row r="32" spans="1:14" x14ac:dyDescent="0.25">
      <c r="A32">
        <v>6</v>
      </c>
      <c r="B32" t="s">
        <v>161</v>
      </c>
      <c r="C32" t="s">
        <v>108</v>
      </c>
      <c r="D32" t="s">
        <v>40</v>
      </c>
      <c r="E32" t="s">
        <v>158</v>
      </c>
      <c r="F32">
        <v>64</v>
      </c>
      <c r="G32">
        <v>62</v>
      </c>
      <c r="H32">
        <v>60</v>
      </c>
      <c r="I32">
        <v>63</v>
      </c>
      <c r="J32">
        <v>61</v>
      </c>
      <c r="K32">
        <v>49</v>
      </c>
      <c r="L32" s="2">
        <v>359</v>
      </c>
      <c r="M32" s="11">
        <v>0.59799999999999998</v>
      </c>
      <c r="N32" s="9">
        <v>359</v>
      </c>
    </row>
    <row r="33" spans="1:14" x14ac:dyDescent="0.25">
      <c r="A33">
        <v>7</v>
      </c>
      <c r="B33" t="s">
        <v>112</v>
      </c>
      <c r="C33" t="s">
        <v>162</v>
      </c>
      <c r="D33" t="s">
        <v>40</v>
      </c>
      <c r="E33" t="s">
        <v>158</v>
      </c>
      <c r="F33">
        <v>71</v>
      </c>
      <c r="G33">
        <v>55</v>
      </c>
      <c r="H33">
        <v>62</v>
      </c>
      <c r="I33">
        <v>51</v>
      </c>
      <c r="J33">
        <v>57</v>
      </c>
      <c r="K33">
        <v>49</v>
      </c>
      <c r="L33" s="2">
        <v>345</v>
      </c>
      <c r="M33" s="11">
        <v>0.57499999999999996</v>
      </c>
      <c r="N33" s="9">
        <v>345</v>
      </c>
    </row>
    <row r="34" spans="1:14" x14ac:dyDescent="0.25">
      <c r="A34">
        <v>8</v>
      </c>
      <c r="B34" t="s">
        <v>163</v>
      </c>
      <c r="C34" t="s">
        <v>164</v>
      </c>
      <c r="D34" t="s">
        <v>40</v>
      </c>
      <c r="E34" t="s">
        <v>45</v>
      </c>
      <c r="F34">
        <v>43</v>
      </c>
      <c r="G34">
        <v>39</v>
      </c>
      <c r="H34">
        <v>56</v>
      </c>
      <c r="I34">
        <v>44</v>
      </c>
      <c r="J34">
        <v>32</v>
      </c>
      <c r="K34">
        <v>26</v>
      </c>
      <c r="L34" s="2">
        <v>240</v>
      </c>
      <c r="M34" s="11">
        <v>0.4</v>
      </c>
      <c r="N34" s="9">
        <v>240</v>
      </c>
    </row>
    <row r="35" spans="1:14" x14ac:dyDescent="0.25">
      <c r="L35" s="2"/>
      <c r="M35" s="11"/>
      <c r="N35" s="9"/>
    </row>
    <row r="36" spans="1:14" x14ac:dyDescent="0.25">
      <c r="A36" s="4" t="s">
        <v>23</v>
      </c>
      <c r="L36" s="2"/>
      <c r="M36" s="11"/>
      <c r="N36" s="9"/>
    </row>
    <row r="37" spans="1:14" x14ac:dyDescent="0.25">
      <c r="A37">
        <v>1</v>
      </c>
      <c r="B37" t="s">
        <v>57</v>
      </c>
      <c r="C37" t="s">
        <v>58</v>
      </c>
      <c r="D37" t="s">
        <v>23</v>
      </c>
      <c r="E37" t="s">
        <v>16</v>
      </c>
      <c r="F37">
        <v>85</v>
      </c>
      <c r="G37">
        <v>80</v>
      </c>
      <c r="H37">
        <v>85</v>
      </c>
      <c r="I37">
        <v>79</v>
      </c>
      <c r="J37">
        <v>79</v>
      </c>
      <c r="K37">
        <v>87</v>
      </c>
      <c r="L37" s="2">
        <v>495</v>
      </c>
      <c r="M37" s="11">
        <v>0.82499999999999996</v>
      </c>
      <c r="N37" s="9">
        <v>495</v>
      </c>
    </row>
    <row r="38" spans="1:14" x14ac:dyDescent="0.25">
      <c r="A38">
        <v>2</v>
      </c>
      <c r="B38" t="s">
        <v>53</v>
      </c>
      <c r="C38" t="s">
        <v>54</v>
      </c>
      <c r="D38" t="s">
        <v>23</v>
      </c>
      <c r="E38" t="s">
        <v>55</v>
      </c>
      <c r="F38">
        <v>76</v>
      </c>
      <c r="G38">
        <v>78</v>
      </c>
      <c r="H38">
        <v>82</v>
      </c>
      <c r="I38">
        <v>80</v>
      </c>
      <c r="J38">
        <v>70</v>
      </c>
      <c r="K38">
        <v>82</v>
      </c>
      <c r="L38" s="2">
        <v>468</v>
      </c>
      <c r="M38" s="11">
        <v>0.78</v>
      </c>
      <c r="N38" s="9">
        <v>468</v>
      </c>
    </row>
    <row r="39" spans="1:14" x14ac:dyDescent="0.25">
      <c r="A39">
        <v>3</v>
      </c>
      <c r="B39" t="s">
        <v>82</v>
      </c>
      <c r="C39" t="s">
        <v>83</v>
      </c>
      <c r="D39" t="s">
        <v>23</v>
      </c>
      <c r="E39" t="s">
        <v>158</v>
      </c>
      <c r="F39">
        <v>77</v>
      </c>
      <c r="G39">
        <v>70</v>
      </c>
      <c r="H39">
        <v>66</v>
      </c>
      <c r="I39">
        <v>76</v>
      </c>
      <c r="J39">
        <v>71</v>
      </c>
      <c r="K39">
        <v>86</v>
      </c>
      <c r="L39" s="2">
        <v>446</v>
      </c>
      <c r="M39" s="11">
        <v>0.74299999999999999</v>
      </c>
      <c r="N39" s="9">
        <v>446</v>
      </c>
    </row>
    <row r="40" spans="1:14" x14ac:dyDescent="0.25">
      <c r="A40">
        <v>4</v>
      </c>
      <c r="B40" t="s">
        <v>110</v>
      </c>
      <c r="C40" t="s">
        <v>111</v>
      </c>
      <c r="D40" t="s">
        <v>23</v>
      </c>
      <c r="E40" t="s">
        <v>55</v>
      </c>
      <c r="F40">
        <v>81</v>
      </c>
      <c r="G40">
        <v>64</v>
      </c>
      <c r="H40">
        <v>66</v>
      </c>
      <c r="I40">
        <v>72</v>
      </c>
      <c r="J40">
        <v>80</v>
      </c>
      <c r="K40">
        <v>67</v>
      </c>
      <c r="L40" s="2">
        <v>430</v>
      </c>
      <c r="M40" s="11">
        <v>0.71699999999999997</v>
      </c>
      <c r="N40" s="9">
        <v>430</v>
      </c>
    </row>
    <row r="41" spans="1:14" x14ac:dyDescent="0.25">
      <c r="A41">
        <v>5</v>
      </c>
      <c r="B41" t="s">
        <v>88</v>
      </c>
      <c r="C41" t="s">
        <v>165</v>
      </c>
      <c r="D41" t="s">
        <v>23</v>
      </c>
      <c r="E41" t="s">
        <v>158</v>
      </c>
      <c r="F41">
        <v>67</v>
      </c>
      <c r="G41">
        <v>70</v>
      </c>
      <c r="H41">
        <v>64</v>
      </c>
      <c r="I41">
        <v>62</v>
      </c>
      <c r="J41">
        <v>57</v>
      </c>
      <c r="K41">
        <v>76</v>
      </c>
      <c r="L41" s="2">
        <v>396</v>
      </c>
      <c r="M41" s="11">
        <v>0.66</v>
      </c>
      <c r="N41" s="9">
        <v>396</v>
      </c>
    </row>
    <row r="42" spans="1:14" x14ac:dyDescent="0.25">
      <c r="A42">
        <v>6</v>
      </c>
      <c r="B42" t="s">
        <v>96</v>
      </c>
      <c r="C42" t="s">
        <v>25</v>
      </c>
      <c r="D42" t="s">
        <v>23</v>
      </c>
      <c r="E42" t="s">
        <v>158</v>
      </c>
      <c r="F42">
        <v>67</v>
      </c>
      <c r="G42">
        <v>65</v>
      </c>
      <c r="H42">
        <v>59</v>
      </c>
      <c r="I42">
        <v>59</v>
      </c>
      <c r="J42">
        <v>69</v>
      </c>
      <c r="K42">
        <v>61</v>
      </c>
      <c r="L42" s="2">
        <v>380</v>
      </c>
      <c r="M42" s="11">
        <v>0.63300000000000001</v>
      </c>
      <c r="N42" s="9">
        <v>380</v>
      </c>
    </row>
    <row r="43" spans="1:14" x14ac:dyDescent="0.25">
      <c r="A43">
        <v>7</v>
      </c>
      <c r="B43" t="s">
        <v>100</v>
      </c>
      <c r="C43" t="s">
        <v>101</v>
      </c>
      <c r="D43" t="s">
        <v>23</v>
      </c>
      <c r="E43" t="s">
        <v>55</v>
      </c>
      <c r="F43">
        <v>46</v>
      </c>
      <c r="G43">
        <v>73</v>
      </c>
      <c r="H43">
        <v>55</v>
      </c>
      <c r="I43">
        <v>66</v>
      </c>
      <c r="J43">
        <v>60</v>
      </c>
      <c r="K43">
        <v>74</v>
      </c>
      <c r="L43" s="2">
        <v>374</v>
      </c>
      <c r="M43" s="11">
        <v>0.623</v>
      </c>
      <c r="N43" s="9">
        <v>374</v>
      </c>
    </row>
    <row r="44" spans="1:14" x14ac:dyDescent="0.25">
      <c r="A44">
        <v>8</v>
      </c>
      <c r="B44" t="s">
        <v>99</v>
      </c>
      <c r="C44" t="s">
        <v>25</v>
      </c>
      <c r="D44" t="s">
        <v>23</v>
      </c>
      <c r="E44" t="s">
        <v>158</v>
      </c>
      <c r="F44">
        <v>62</v>
      </c>
      <c r="G44">
        <v>66</v>
      </c>
      <c r="H44">
        <v>53</v>
      </c>
      <c r="I44">
        <v>40</v>
      </c>
      <c r="J44">
        <v>69</v>
      </c>
      <c r="K44">
        <v>76</v>
      </c>
      <c r="L44" s="2">
        <v>366</v>
      </c>
      <c r="M44" s="11">
        <v>0.61</v>
      </c>
      <c r="N44" s="9">
        <v>366</v>
      </c>
    </row>
    <row r="45" spans="1:14" x14ac:dyDescent="0.25">
      <c r="A45">
        <v>9</v>
      </c>
      <c r="B45" t="s">
        <v>94</v>
      </c>
      <c r="C45" t="s">
        <v>95</v>
      </c>
      <c r="D45" t="s">
        <v>23</v>
      </c>
      <c r="E45" t="s">
        <v>158</v>
      </c>
      <c r="F45">
        <v>75</v>
      </c>
      <c r="G45">
        <v>61</v>
      </c>
      <c r="H45">
        <v>59</v>
      </c>
      <c r="I45">
        <v>46</v>
      </c>
      <c r="J45">
        <v>63</v>
      </c>
      <c r="K45">
        <v>56</v>
      </c>
      <c r="L45" s="2">
        <v>360</v>
      </c>
      <c r="M45" s="11">
        <v>0.6</v>
      </c>
      <c r="N45" s="9">
        <v>360</v>
      </c>
    </row>
    <row r="46" spans="1:14" x14ac:dyDescent="0.25">
      <c r="A46">
        <v>10</v>
      </c>
      <c r="B46" t="s">
        <v>102</v>
      </c>
      <c r="C46" t="s">
        <v>31</v>
      </c>
      <c r="D46" t="s">
        <v>23</v>
      </c>
      <c r="E46" t="s">
        <v>158</v>
      </c>
      <c r="F46">
        <v>53</v>
      </c>
      <c r="G46">
        <v>61</v>
      </c>
      <c r="H46">
        <v>59</v>
      </c>
      <c r="I46">
        <v>51</v>
      </c>
      <c r="J46">
        <v>69</v>
      </c>
      <c r="K46">
        <v>48</v>
      </c>
      <c r="L46" s="2">
        <v>341</v>
      </c>
      <c r="M46" s="11">
        <v>0.56799999999999995</v>
      </c>
      <c r="N46" s="9">
        <v>341</v>
      </c>
    </row>
    <row r="47" spans="1:14" x14ac:dyDescent="0.25">
      <c r="L47" s="2"/>
      <c r="M47" s="11"/>
      <c r="N47" s="9"/>
    </row>
    <row r="48" spans="1:14" x14ac:dyDescent="0.25">
      <c r="A48" s="4" t="s">
        <v>15</v>
      </c>
      <c r="L48" s="2"/>
      <c r="M48" s="11"/>
      <c r="N48" s="9"/>
    </row>
    <row r="49" spans="1:14" x14ac:dyDescent="0.25">
      <c r="A49">
        <v>1</v>
      </c>
      <c r="B49" t="s">
        <v>48</v>
      </c>
      <c r="C49" t="s">
        <v>49</v>
      </c>
      <c r="D49" t="s">
        <v>15</v>
      </c>
      <c r="E49" t="s">
        <v>45</v>
      </c>
      <c r="F49">
        <v>83</v>
      </c>
      <c r="G49">
        <v>81</v>
      </c>
      <c r="H49">
        <v>77</v>
      </c>
      <c r="I49">
        <v>82</v>
      </c>
      <c r="J49">
        <v>89</v>
      </c>
      <c r="K49">
        <v>74</v>
      </c>
      <c r="L49" s="2">
        <v>486</v>
      </c>
      <c r="M49" s="11">
        <v>0.81</v>
      </c>
      <c r="N49" s="9">
        <v>486</v>
      </c>
    </row>
    <row r="50" spans="1:14" x14ac:dyDescent="0.25">
      <c r="A50">
        <v>2</v>
      </c>
      <c r="B50" t="s">
        <v>66</v>
      </c>
      <c r="C50" t="s">
        <v>166</v>
      </c>
      <c r="D50" t="s">
        <v>15</v>
      </c>
      <c r="E50" t="s">
        <v>45</v>
      </c>
      <c r="F50">
        <v>76</v>
      </c>
      <c r="G50">
        <v>84</v>
      </c>
      <c r="H50">
        <v>79</v>
      </c>
      <c r="I50">
        <v>73</v>
      </c>
      <c r="J50">
        <v>87</v>
      </c>
      <c r="K50">
        <v>76</v>
      </c>
      <c r="L50" s="2">
        <v>475</v>
      </c>
      <c r="M50" s="11">
        <v>0.79200000000000004</v>
      </c>
      <c r="N50" s="9">
        <v>475</v>
      </c>
    </row>
    <row r="51" spans="1:14" x14ac:dyDescent="0.25">
      <c r="A51">
        <v>3</v>
      </c>
      <c r="B51" t="s">
        <v>72</v>
      </c>
      <c r="C51" t="s">
        <v>73</v>
      </c>
      <c r="D51" t="s">
        <v>15</v>
      </c>
      <c r="E51" t="s">
        <v>55</v>
      </c>
      <c r="F51">
        <v>81</v>
      </c>
      <c r="G51">
        <v>76</v>
      </c>
      <c r="H51">
        <v>79</v>
      </c>
      <c r="I51">
        <v>80</v>
      </c>
      <c r="J51">
        <v>70</v>
      </c>
      <c r="K51">
        <v>79</v>
      </c>
      <c r="L51" s="2">
        <v>465</v>
      </c>
      <c r="M51" s="11">
        <v>0.77500000000000002</v>
      </c>
      <c r="N51" s="9">
        <v>465</v>
      </c>
    </row>
    <row r="52" spans="1:14" x14ac:dyDescent="0.25">
      <c r="A52">
        <v>4</v>
      </c>
      <c r="B52" t="s">
        <v>68</v>
      </c>
      <c r="C52" t="s">
        <v>69</v>
      </c>
      <c r="D52" t="s">
        <v>15</v>
      </c>
      <c r="E52" t="s">
        <v>45</v>
      </c>
      <c r="F52">
        <v>79</v>
      </c>
      <c r="G52">
        <v>67</v>
      </c>
      <c r="H52">
        <v>80</v>
      </c>
      <c r="I52">
        <v>83</v>
      </c>
      <c r="J52">
        <v>73</v>
      </c>
      <c r="K52">
        <v>77</v>
      </c>
      <c r="L52" s="2">
        <v>459</v>
      </c>
      <c r="M52" s="11">
        <v>0.76500000000000001</v>
      </c>
      <c r="N52" s="9">
        <v>459</v>
      </c>
    </row>
    <row r="53" spans="1:14" x14ac:dyDescent="0.25">
      <c r="A53">
        <v>5</v>
      </c>
      <c r="B53" t="s">
        <v>78</v>
      </c>
      <c r="C53" t="s">
        <v>79</v>
      </c>
      <c r="D53" t="s">
        <v>15</v>
      </c>
      <c r="E53" t="s">
        <v>55</v>
      </c>
      <c r="F53">
        <v>73</v>
      </c>
      <c r="G53">
        <v>77</v>
      </c>
      <c r="H53">
        <v>76</v>
      </c>
      <c r="I53">
        <v>73</v>
      </c>
      <c r="J53">
        <v>83</v>
      </c>
      <c r="K53">
        <v>70</v>
      </c>
      <c r="L53" s="2">
        <v>452</v>
      </c>
      <c r="M53" s="11">
        <v>0.753</v>
      </c>
      <c r="N53" s="9">
        <v>452</v>
      </c>
    </row>
    <row r="54" spans="1:14" x14ac:dyDescent="0.25">
      <c r="A54">
        <v>6</v>
      </c>
      <c r="B54" t="s">
        <v>160</v>
      </c>
      <c r="C54" t="s">
        <v>84</v>
      </c>
      <c r="D54" t="s">
        <v>15</v>
      </c>
      <c r="E54" t="s">
        <v>45</v>
      </c>
      <c r="F54">
        <v>66</v>
      </c>
      <c r="G54">
        <v>74</v>
      </c>
      <c r="H54">
        <v>75</v>
      </c>
      <c r="I54">
        <v>72</v>
      </c>
      <c r="J54">
        <v>78</v>
      </c>
      <c r="K54">
        <v>76</v>
      </c>
      <c r="L54" s="2">
        <v>441</v>
      </c>
      <c r="M54" s="11">
        <v>0.73499999999999999</v>
      </c>
      <c r="N54" s="9">
        <v>441</v>
      </c>
    </row>
    <row r="55" spans="1:14" x14ac:dyDescent="0.25">
      <c r="A55">
        <v>7</v>
      </c>
      <c r="B55" t="s">
        <v>105</v>
      </c>
      <c r="C55" t="s">
        <v>106</v>
      </c>
      <c r="D55" t="s">
        <v>15</v>
      </c>
      <c r="E55" t="s">
        <v>158</v>
      </c>
      <c r="F55">
        <v>48</v>
      </c>
      <c r="G55">
        <v>76</v>
      </c>
      <c r="H55">
        <v>65</v>
      </c>
      <c r="I55">
        <v>65</v>
      </c>
      <c r="J55">
        <v>74</v>
      </c>
      <c r="K55">
        <v>73</v>
      </c>
      <c r="L55" s="2">
        <v>401</v>
      </c>
      <c r="M55" s="11">
        <v>0.66799999999999993</v>
      </c>
      <c r="N55" s="9">
        <v>401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topLeftCell="A2" workbookViewId="0">
      <selection activeCell="A6" sqref="A6"/>
    </sheetView>
  </sheetViews>
  <sheetFormatPr defaultRowHeight="15" x14ac:dyDescent="0.25"/>
  <sheetData>
    <row r="2" spans="1:13" ht="18.75" x14ac:dyDescent="0.3">
      <c r="A2" s="19" t="s">
        <v>209</v>
      </c>
      <c r="B2" s="19"/>
      <c r="C2" s="19"/>
      <c r="D2" s="10"/>
      <c r="E2" s="6"/>
      <c r="F2" s="6"/>
    </row>
    <row r="3" spans="1:13" ht="18.75" x14ac:dyDescent="0.3">
      <c r="A3" s="22" t="s">
        <v>210</v>
      </c>
      <c r="B3" s="22"/>
      <c r="C3" s="22"/>
      <c r="D3" s="22"/>
      <c r="E3" s="22"/>
      <c r="F3" s="22"/>
      <c r="G3" s="15"/>
    </row>
    <row r="4" spans="1:13" ht="18.75" x14ac:dyDescent="0.3">
      <c r="A4" s="23" t="s">
        <v>169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x14ac:dyDescent="0.25">
      <c r="A5" s="25"/>
      <c r="B5" s="26" t="s">
        <v>170</v>
      </c>
      <c r="C5" s="25" t="s">
        <v>171</v>
      </c>
      <c r="D5" s="25" t="s">
        <v>3</v>
      </c>
      <c r="E5" s="25" t="s">
        <v>2</v>
      </c>
      <c r="F5" s="25" t="s">
        <v>4</v>
      </c>
      <c r="G5" s="25" t="s">
        <v>5</v>
      </c>
      <c r="H5" s="42" t="s">
        <v>7</v>
      </c>
      <c r="I5" s="42"/>
      <c r="J5" s="42"/>
      <c r="K5" s="42"/>
      <c r="L5" s="43" t="s">
        <v>9</v>
      </c>
      <c r="M5" s="43" t="s">
        <v>172</v>
      </c>
    </row>
    <row r="6" spans="1:13" x14ac:dyDescent="0.25">
      <c r="A6" s="30">
        <v>1</v>
      </c>
      <c r="B6" s="31">
        <v>110002</v>
      </c>
      <c r="C6" s="31" t="s">
        <v>211</v>
      </c>
      <c r="D6" s="32" t="s">
        <v>212</v>
      </c>
      <c r="E6" s="32" t="s">
        <v>213</v>
      </c>
      <c r="F6" s="32" t="s">
        <v>15</v>
      </c>
      <c r="G6" s="32" t="s">
        <v>16</v>
      </c>
      <c r="H6" s="44">
        <v>101.3</v>
      </c>
      <c r="I6" s="31">
        <v>100.2</v>
      </c>
      <c r="J6" s="31">
        <v>99.5</v>
      </c>
      <c r="K6" s="38">
        <v>101.1</v>
      </c>
      <c r="L6" s="45">
        <f t="shared" ref="L6:L17" si="0">SUM(H6:K6)</f>
        <v>402.1</v>
      </c>
      <c r="M6" s="46">
        <f t="shared" ref="M6:M17" si="1">L6/436</f>
        <v>0.92224770642201837</v>
      </c>
    </row>
    <row r="7" spans="1:13" x14ac:dyDescent="0.25">
      <c r="A7" s="30">
        <v>2</v>
      </c>
      <c r="B7" s="31">
        <v>120482</v>
      </c>
      <c r="C7" s="31" t="s">
        <v>211</v>
      </c>
      <c r="D7" s="32" t="s">
        <v>31</v>
      </c>
      <c r="E7" s="32" t="s">
        <v>214</v>
      </c>
      <c r="F7" s="32" t="s">
        <v>15</v>
      </c>
      <c r="G7" s="32" t="s">
        <v>16</v>
      </c>
      <c r="H7" s="47">
        <v>98.4</v>
      </c>
      <c r="I7" s="47">
        <v>98</v>
      </c>
      <c r="J7" s="47">
        <v>100.5</v>
      </c>
      <c r="K7" s="47">
        <v>98</v>
      </c>
      <c r="L7" s="45">
        <f t="shared" si="0"/>
        <v>394.9</v>
      </c>
      <c r="M7" s="46">
        <f t="shared" si="1"/>
        <v>0.9057339449541284</v>
      </c>
    </row>
    <row r="8" spans="1:13" x14ac:dyDescent="0.25">
      <c r="A8" s="30">
        <v>3</v>
      </c>
      <c r="B8" s="31">
        <v>120304</v>
      </c>
      <c r="C8" s="31" t="s">
        <v>211</v>
      </c>
      <c r="D8" s="32" t="s">
        <v>36</v>
      </c>
      <c r="E8" s="32" t="s">
        <v>35</v>
      </c>
      <c r="F8" s="32" t="s">
        <v>15</v>
      </c>
      <c r="G8" s="32" t="s">
        <v>16</v>
      </c>
      <c r="H8" s="47">
        <v>97.5</v>
      </c>
      <c r="I8" s="31">
        <v>94.5</v>
      </c>
      <c r="J8" s="47">
        <v>97.9</v>
      </c>
      <c r="K8" s="47">
        <v>102.3</v>
      </c>
      <c r="L8" s="45">
        <f t="shared" si="0"/>
        <v>392.2</v>
      </c>
      <c r="M8" s="46">
        <f t="shared" si="1"/>
        <v>0.89954128440366965</v>
      </c>
    </row>
    <row r="9" spans="1:13" x14ac:dyDescent="0.25">
      <c r="A9" s="30">
        <v>4</v>
      </c>
      <c r="B9" s="31">
        <v>120127</v>
      </c>
      <c r="C9" s="31" t="s">
        <v>211</v>
      </c>
      <c r="D9" s="32" t="s">
        <v>14</v>
      </c>
      <c r="E9" s="32" t="s">
        <v>13</v>
      </c>
      <c r="F9" s="32" t="s">
        <v>15</v>
      </c>
      <c r="G9" s="32" t="s">
        <v>16</v>
      </c>
      <c r="H9" s="31">
        <v>89.9</v>
      </c>
      <c r="I9" s="31">
        <v>100.8</v>
      </c>
      <c r="J9" s="31">
        <v>100.1</v>
      </c>
      <c r="K9" s="31">
        <v>99.7</v>
      </c>
      <c r="L9" s="45">
        <f t="shared" si="0"/>
        <v>390.49999999999994</v>
      </c>
      <c r="M9" s="46">
        <f t="shared" si="1"/>
        <v>0.89564220183486221</v>
      </c>
    </row>
    <row r="10" spans="1:13" x14ac:dyDescent="0.25">
      <c r="A10" s="30">
        <v>5</v>
      </c>
      <c r="B10" s="31">
        <v>120125</v>
      </c>
      <c r="C10" s="31" t="s">
        <v>211</v>
      </c>
      <c r="D10" s="32" t="s">
        <v>31</v>
      </c>
      <c r="E10" s="32" t="s">
        <v>30</v>
      </c>
      <c r="F10" s="32" t="s">
        <v>15</v>
      </c>
      <c r="G10" s="32" t="s">
        <v>16</v>
      </c>
      <c r="H10" s="47">
        <v>99.1</v>
      </c>
      <c r="I10" s="31">
        <v>93.4</v>
      </c>
      <c r="J10" s="47">
        <v>97</v>
      </c>
      <c r="K10" s="47">
        <v>100.4</v>
      </c>
      <c r="L10" s="45">
        <f t="shared" si="0"/>
        <v>389.9</v>
      </c>
      <c r="M10" s="46">
        <f t="shared" si="1"/>
        <v>0.89426605504587153</v>
      </c>
    </row>
    <row r="11" spans="1:13" x14ac:dyDescent="0.25">
      <c r="A11" s="30">
        <v>6</v>
      </c>
      <c r="B11" s="31">
        <v>120332</v>
      </c>
      <c r="C11" s="31" t="s">
        <v>211</v>
      </c>
      <c r="D11" s="32" t="s">
        <v>215</v>
      </c>
      <c r="E11" s="32" t="s">
        <v>216</v>
      </c>
      <c r="F11" s="32" t="s">
        <v>15</v>
      </c>
      <c r="G11" s="32" t="s">
        <v>16</v>
      </c>
      <c r="H11" s="47">
        <v>98</v>
      </c>
      <c r="I11" s="31">
        <v>96.8</v>
      </c>
      <c r="J11" s="47">
        <v>98.9</v>
      </c>
      <c r="K11" s="47">
        <v>95.5</v>
      </c>
      <c r="L11" s="45">
        <f t="shared" si="0"/>
        <v>389.20000000000005</v>
      </c>
      <c r="M11" s="46">
        <f t="shared" si="1"/>
        <v>0.89266055045871573</v>
      </c>
    </row>
    <row r="12" spans="1:13" x14ac:dyDescent="0.25">
      <c r="A12" s="30">
        <v>7</v>
      </c>
      <c r="B12" s="31">
        <v>120113</v>
      </c>
      <c r="C12" s="31" t="s">
        <v>211</v>
      </c>
      <c r="D12" s="32" t="s">
        <v>217</v>
      </c>
      <c r="E12" s="32" t="s">
        <v>218</v>
      </c>
      <c r="F12" s="32" t="s">
        <v>15</v>
      </c>
      <c r="G12" s="32" t="s">
        <v>16</v>
      </c>
      <c r="H12" s="47">
        <v>92.6</v>
      </c>
      <c r="I12" s="47">
        <v>95</v>
      </c>
      <c r="J12" s="47">
        <v>98.2</v>
      </c>
      <c r="K12" s="47">
        <v>97.2</v>
      </c>
      <c r="L12" s="45">
        <f t="shared" si="0"/>
        <v>383</v>
      </c>
      <c r="M12" s="46">
        <f t="shared" si="1"/>
        <v>0.87844036697247707</v>
      </c>
    </row>
    <row r="13" spans="1:13" x14ac:dyDescent="0.25">
      <c r="A13" s="30">
        <v>8</v>
      </c>
      <c r="B13" s="31">
        <v>120288</v>
      </c>
      <c r="C13" s="31" t="s">
        <v>211</v>
      </c>
      <c r="D13" s="32" t="s">
        <v>108</v>
      </c>
      <c r="E13" s="32" t="s">
        <v>219</v>
      </c>
      <c r="F13" s="32" t="s">
        <v>15</v>
      </c>
      <c r="G13" s="32" t="s">
        <v>192</v>
      </c>
      <c r="H13" s="47">
        <v>90.4</v>
      </c>
      <c r="I13" s="31">
        <v>89.4</v>
      </c>
      <c r="J13" s="47">
        <v>98.1</v>
      </c>
      <c r="K13" s="47">
        <v>94.4</v>
      </c>
      <c r="L13" s="45">
        <f t="shared" si="0"/>
        <v>372.29999999999995</v>
      </c>
      <c r="M13" s="46">
        <f t="shared" si="1"/>
        <v>0.8538990825688072</v>
      </c>
    </row>
    <row r="14" spans="1:13" x14ac:dyDescent="0.25">
      <c r="A14" s="30">
        <v>9</v>
      </c>
      <c r="B14" s="31">
        <v>110037</v>
      </c>
      <c r="C14" s="31" t="s">
        <v>211</v>
      </c>
      <c r="D14" s="32" t="s">
        <v>220</v>
      </c>
      <c r="E14" s="32" t="s">
        <v>221</v>
      </c>
      <c r="F14" s="32" t="s">
        <v>15</v>
      </c>
      <c r="G14" s="32" t="s">
        <v>192</v>
      </c>
      <c r="H14" s="47">
        <v>88.1</v>
      </c>
      <c r="I14" s="31">
        <v>88.4</v>
      </c>
      <c r="J14" s="47">
        <v>85.9</v>
      </c>
      <c r="K14" s="47">
        <v>91.1</v>
      </c>
      <c r="L14" s="45">
        <f t="shared" si="0"/>
        <v>353.5</v>
      </c>
      <c r="M14" s="46">
        <f t="shared" si="1"/>
        <v>0.81077981651376152</v>
      </c>
    </row>
    <row r="15" spans="1:13" x14ac:dyDescent="0.25">
      <c r="A15" s="30">
        <v>1</v>
      </c>
      <c r="B15" s="31">
        <v>100002</v>
      </c>
      <c r="C15" s="31" t="s">
        <v>211</v>
      </c>
      <c r="D15" s="32" t="s">
        <v>20</v>
      </c>
      <c r="E15" s="32" t="s">
        <v>22</v>
      </c>
      <c r="F15" s="32" t="s">
        <v>23</v>
      </c>
      <c r="G15" s="32" t="s">
        <v>222</v>
      </c>
      <c r="H15" s="47">
        <v>101.2</v>
      </c>
      <c r="I15" s="31">
        <v>99.4</v>
      </c>
      <c r="J15" s="47">
        <v>98.3</v>
      </c>
      <c r="K15" s="47">
        <v>101.9</v>
      </c>
      <c r="L15" s="45">
        <f t="shared" si="0"/>
        <v>400.80000000000007</v>
      </c>
      <c r="M15" s="46">
        <f t="shared" si="1"/>
        <v>0.91926605504587167</v>
      </c>
    </row>
    <row r="16" spans="1:13" x14ac:dyDescent="0.25">
      <c r="A16" s="30">
        <v>2</v>
      </c>
      <c r="B16" s="31">
        <v>120302</v>
      </c>
      <c r="C16" s="31" t="s">
        <v>211</v>
      </c>
      <c r="D16" s="32" t="s">
        <v>29</v>
      </c>
      <c r="E16" s="32" t="s">
        <v>32</v>
      </c>
      <c r="F16" s="32" t="s">
        <v>23</v>
      </c>
      <c r="G16" s="32" t="s">
        <v>16</v>
      </c>
      <c r="H16" s="47">
        <v>99.2</v>
      </c>
      <c r="I16" s="47">
        <v>99.8</v>
      </c>
      <c r="J16" s="47">
        <v>98.3</v>
      </c>
      <c r="K16" s="47">
        <v>95.4</v>
      </c>
      <c r="L16" s="45">
        <f t="shared" si="0"/>
        <v>392.70000000000005</v>
      </c>
      <c r="M16" s="46">
        <f t="shared" si="1"/>
        <v>0.90068807339449553</v>
      </c>
    </row>
    <row r="17" spans="1:13" x14ac:dyDescent="0.25">
      <c r="A17" s="30">
        <v>1</v>
      </c>
      <c r="B17" s="31">
        <v>60325</v>
      </c>
      <c r="C17" s="31" t="s">
        <v>211</v>
      </c>
      <c r="D17" s="32" t="s">
        <v>104</v>
      </c>
      <c r="E17" s="32" t="s">
        <v>223</v>
      </c>
      <c r="F17" s="32" t="s">
        <v>26</v>
      </c>
      <c r="G17" s="32" t="s">
        <v>45</v>
      </c>
      <c r="H17" s="47">
        <v>99.8</v>
      </c>
      <c r="I17" s="47">
        <v>99.3</v>
      </c>
      <c r="J17" s="47">
        <v>98.8</v>
      </c>
      <c r="K17" s="47">
        <v>98.9</v>
      </c>
      <c r="L17" s="45">
        <f t="shared" si="0"/>
        <v>396.79999999999995</v>
      </c>
      <c r="M17" s="46">
        <f t="shared" si="1"/>
        <v>0.91009174311926599</v>
      </c>
    </row>
    <row r="18" spans="1:13" x14ac:dyDescent="0.25">
      <c r="A18" s="25"/>
      <c r="B18" s="25"/>
      <c r="C18" s="25"/>
      <c r="D18" s="25"/>
      <c r="E18" s="25"/>
      <c r="F18" s="25"/>
      <c r="G18" s="25"/>
      <c r="H18" s="43">
        <v>1</v>
      </c>
      <c r="I18" s="43">
        <v>2</v>
      </c>
      <c r="J18" s="43">
        <v>3</v>
      </c>
      <c r="K18" s="43">
        <v>4</v>
      </c>
      <c r="L18" s="43"/>
      <c r="M18" s="25"/>
    </row>
    <row r="19" spans="1:13" x14ac:dyDescent="0.25">
      <c r="A19" s="30"/>
      <c r="B19" s="31"/>
      <c r="C19" s="31"/>
      <c r="D19" s="32"/>
      <c r="E19" s="32"/>
      <c r="F19" s="32"/>
      <c r="G19" s="32"/>
      <c r="H19" s="47"/>
      <c r="I19" s="31"/>
      <c r="J19" s="47"/>
      <c r="K19" s="47"/>
      <c r="L19" s="45"/>
      <c r="M19" s="46"/>
    </row>
  </sheetData>
  <mergeCells count="3">
    <mergeCell ref="A3:F3"/>
    <mergeCell ref="A4:M4"/>
    <mergeCell ref="H5:K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3"/>
  <sheetViews>
    <sheetView zoomScaleNormal="100" workbookViewId="0">
      <selection activeCell="A6" sqref="A6"/>
    </sheetView>
  </sheetViews>
  <sheetFormatPr defaultRowHeight="15" x14ac:dyDescent="0.25"/>
  <cols>
    <col min="4" max="4" width="12" customWidth="1"/>
    <col min="8" max="14" width="9.140625" style="20"/>
    <col min="15" max="15" width="9.140625" style="21"/>
  </cols>
  <sheetData>
    <row r="2" spans="1:15" ht="18.75" x14ac:dyDescent="0.3">
      <c r="A2" s="19" t="s">
        <v>167</v>
      </c>
      <c r="B2" s="19"/>
      <c r="C2" s="19"/>
      <c r="D2" s="10"/>
      <c r="E2" s="6"/>
      <c r="F2" s="6"/>
    </row>
    <row r="3" spans="1:15" ht="18.75" x14ac:dyDescent="0.3">
      <c r="A3" s="22" t="s">
        <v>168</v>
      </c>
      <c r="B3" s="22"/>
      <c r="C3" s="22"/>
      <c r="D3" s="22"/>
      <c r="E3" s="22"/>
      <c r="F3" s="22"/>
      <c r="G3" s="15"/>
    </row>
    <row r="4" spans="1:15" ht="18.75" x14ac:dyDescent="0.3">
      <c r="A4" s="23" t="s">
        <v>169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x14ac:dyDescent="0.25">
      <c r="A5" s="25"/>
      <c r="B5" s="26" t="s">
        <v>170</v>
      </c>
      <c r="C5" s="25" t="s">
        <v>171</v>
      </c>
      <c r="D5" s="25" t="s">
        <v>3</v>
      </c>
      <c r="E5" s="25" t="s">
        <v>2</v>
      </c>
      <c r="F5" s="25" t="s">
        <v>4</v>
      </c>
      <c r="G5" s="25" t="s">
        <v>5</v>
      </c>
      <c r="H5" s="27" t="s">
        <v>7</v>
      </c>
      <c r="I5" s="27"/>
      <c r="J5" s="27"/>
      <c r="K5" s="27"/>
      <c r="L5" s="27"/>
      <c r="M5" s="27"/>
      <c r="N5" s="28" t="s">
        <v>9</v>
      </c>
      <c r="O5" s="29" t="s">
        <v>172</v>
      </c>
    </row>
    <row r="6" spans="1:15" x14ac:dyDescent="0.25">
      <c r="A6" s="30">
        <v>1</v>
      </c>
      <c r="B6" s="31">
        <v>110029</v>
      </c>
      <c r="C6" s="31" t="s">
        <v>173</v>
      </c>
      <c r="D6" s="32" t="s">
        <v>174</v>
      </c>
      <c r="E6" s="32" t="s">
        <v>175</v>
      </c>
      <c r="F6" s="32" t="s">
        <v>26</v>
      </c>
      <c r="G6" s="32" t="s">
        <v>16</v>
      </c>
      <c r="H6" s="33">
        <v>98.4</v>
      </c>
      <c r="I6" s="33">
        <v>100.3</v>
      </c>
      <c r="J6" s="34">
        <v>101.9</v>
      </c>
      <c r="K6" s="33">
        <v>101.4</v>
      </c>
      <c r="L6" s="33">
        <v>100.3</v>
      </c>
      <c r="M6" s="33">
        <v>102.5</v>
      </c>
      <c r="N6" s="35">
        <f t="shared" ref="N6:N32" si="0">SUM(H6:M6)</f>
        <v>604.79999999999995</v>
      </c>
      <c r="O6" s="36">
        <f t="shared" ref="O6:O32" si="1">N6/654</f>
        <v>0.9247706422018348</v>
      </c>
    </row>
    <row r="7" spans="1:15" x14ac:dyDescent="0.25">
      <c r="A7" s="30">
        <v>2</v>
      </c>
      <c r="B7" s="31">
        <v>100036</v>
      </c>
      <c r="C7" s="31" t="s">
        <v>173</v>
      </c>
      <c r="D7" s="32" t="s">
        <v>25</v>
      </c>
      <c r="E7" s="32" t="s">
        <v>24</v>
      </c>
      <c r="F7" s="32" t="s">
        <v>26</v>
      </c>
      <c r="G7" s="32" t="s">
        <v>16</v>
      </c>
      <c r="H7" s="34">
        <v>100.4</v>
      </c>
      <c r="I7" s="34">
        <v>98.7</v>
      </c>
      <c r="J7" s="33">
        <v>100.6</v>
      </c>
      <c r="K7" s="34">
        <v>97.9</v>
      </c>
      <c r="L7" s="34">
        <v>99.1</v>
      </c>
      <c r="M7" s="33">
        <v>98.2</v>
      </c>
      <c r="N7" s="35">
        <f t="shared" si="0"/>
        <v>594.90000000000009</v>
      </c>
      <c r="O7" s="36">
        <f t="shared" si="1"/>
        <v>0.90963302752293596</v>
      </c>
    </row>
    <row r="8" spans="1:15" x14ac:dyDescent="0.25">
      <c r="A8" s="30">
        <v>1</v>
      </c>
      <c r="B8" s="31">
        <v>120432</v>
      </c>
      <c r="C8" s="31" t="s">
        <v>173</v>
      </c>
      <c r="D8" s="32" t="s">
        <v>31</v>
      </c>
      <c r="E8" s="32" t="s">
        <v>39</v>
      </c>
      <c r="F8" s="32" t="s">
        <v>40</v>
      </c>
      <c r="G8" s="32" t="s">
        <v>16</v>
      </c>
      <c r="H8" s="33">
        <v>92.7</v>
      </c>
      <c r="I8" s="33">
        <v>98.9</v>
      </c>
      <c r="J8" s="34">
        <v>95.7</v>
      </c>
      <c r="K8" s="34">
        <v>100</v>
      </c>
      <c r="L8" s="33">
        <v>91.9</v>
      </c>
      <c r="M8" s="33">
        <v>91.2</v>
      </c>
      <c r="N8" s="35">
        <f t="shared" si="0"/>
        <v>570.40000000000009</v>
      </c>
      <c r="O8" s="36">
        <f t="shared" si="1"/>
        <v>0.87217125382263005</v>
      </c>
    </row>
    <row r="9" spans="1:15" x14ac:dyDescent="0.25">
      <c r="A9" s="30">
        <v>2</v>
      </c>
      <c r="B9" s="31">
        <v>120481</v>
      </c>
      <c r="C9" s="31" t="s">
        <v>173</v>
      </c>
      <c r="D9" s="32" t="s">
        <v>31</v>
      </c>
      <c r="E9" s="32" t="s">
        <v>41</v>
      </c>
      <c r="F9" s="32" t="s">
        <v>40</v>
      </c>
      <c r="G9" s="32" t="s">
        <v>16</v>
      </c>
      <c r="H9" s="33">
        <v>92.2</v>
      </c>
      <c r="I9" s="33">
        <v>92.9</v>
      </c>
      <c r="J9" s="33">
        <v>97.5</v>
      </c>
      <c r="K9" s="33">
        <v>99.6</v>
      </c>
      <c r="L9" s="33">
        <v>91.7</v>
      </c>
      <c r="M9" s="34">
        <v>94</v>
      </c>
      <c r="N9" s="35">
        <f t="shared" si="0"/>
        <v>567.90000000000009</v>
      </c>
      <c r="O9" s="36">
        <f t="shared" si="1"/>
        <v>0.8683486238532111</v>
      </c>
    </row>
    <row r="10" spans="1:15" x14ac:dyDescent="0.25">
      <c r="A10" s="30">
        <v>3</v>
      </c>
      <c r="B10" s="31">
        <v>120168</v>
      </c>
      <c r="C10" s="31" t="s">
        <v>173</v>
      </c>
      <c r="D10" s="32" t="s">
        <v>176</v>
      </c>
      <c r="E10" s="32" t="s">
        <v>177</v>
      </c>
      <c r="F10" s="32" t="s">
        <v>40</v>
      </c>
      <c r="G10" s="32" t="s">
        <v>178</v>
      </c>
      <c r="H10" s="33">
        <v>95.4</v>
      </c>
      <c r="I10" s="33">
        <v>98.7</v>
      </c>
      <c r="J10" s="33">
        <v>92.5</v>
      </c>
      <c r="K10" s="33">
        <v>91.2</v>
      </c>
      <c r="L10" s="33">
        <v>96.3</v>
      </c>
      <c r="M10" s="33">
        <v>93.5</v>
      </c>
      <c r="N10" s="35">
        <f t="shared" si="0"/>
        <v>567.6</v>
      </c>
      <c r="O10" s="36">
        <f t="shared" si="1"/>
        <v>0.86788990825688073</v>
      </c>
    </row>
    <row r="11" spans="1:15" x14ac:dyDescent="0.25">
      <c r="A11" s="30">
        <v>4</v>
      </c>
      <c r="B11" s="31">
        <v>120535</v>
      </c>
      <c r="C11" s="31" t="s">
        <v>173</v>
      </c>
      <c r="D11" s="32" t="s">
        <v>179</v>
      </c>
      <c r="E11" s="32" t="s">
        <v>180</v>
      </c>
      <c r="F11" s="32" t="s">
        <v>40</v>
      </c>
      <c r="G11" s="32" t="s">
        <v>181</v>
      </c>
      <c r="H11" s="34">
        <v>84</v>
      </c>
      <c r="I11" s="33">
        <v>77.3</v>
      </c>
      <c r="J11" s="33">
        <v>78.400000000000006</v>
      </c>
      <c r="K11" s="34">
        <v>82.5</v>
      </c>
      <c r="L11" s="34">
        <v>67</v>
      </c>
      <c r="M11" s="34">
        <v>62</v>
      </c>
      <c r="N11" s="35">
        <f t="shared" si="0"/>
        <v>451.20000000000005</v>
      </c>
      <c r="O11" s="36">
        <f t="shared" si="1"/>
        <v>0.68990825688073398</v>
      </c>
    </row>
    <row r="12" spans="1:15" x14ac:dyDescent="0.25">
      <c r="A12" s="30">
        <v>5</v>
      </c>
      <c r="B12" s="31">
        <v>120547</v>
      </c>
      <c r="C12" s="31" t="s">
        <v>173</v>
      </c>
      <c r="D12" s="32" t="s">
        <v>182</v>
      </c>
      <c r="E12" s="32" t="s">
        <v>183</v>
      </c>
      <c r="F12" s="32" t="s">
        <v>40</v>
      </c>
      <c r="G12" s="32" t="s">
        <v>181</v>
      </c>
      <c r="H12" s="33">
        <v>70.7</v>
      </c>
      <c r="I12" s="33">
        <v>72.8</v>
      </c>
      <c r="J12" s="33">
        <v>82.2</v>
      </c>
      <c r="K12" s="34">
        <v>72</v>
      </c>
      <c r="L12" s="33">
        <v>75.3</v>
      </c>
      <c r="M12" s="33">
        <v>70.8</v>
      </c>
      <c r="N12" s="35">
        <f t="shared" si="0"/>
        <v>443.8</v>
      </c>
      <c r="O12" s="36">
        <f t="shared" si="1"/>
        <v>0.67859327217125387</v>
      </c>
    </row>
    <row r="13" spans="1:15" x14ac:dyDescent="0.25">
      <c r="A13" s="30">
        <v>1</v>
      </c>
      <c r="B13" s="31">
        <v>100018</v>
      </c>
      <c r="C13" s="31" t="s">
        <v>173</v>
      </c>
      <c r="D13" s="32" t="s">
        <v>184</v>
      </c>
      <c r="E13" s="32" t="s">
        <v>185</v>
      </c>
      <c r="F13" s="32" t="s">
        <v>23</v>
      </c>
      <c r="G13" s="32" t="s">
        <v>45</v>
      </c>
      <c r="H13" s="33">
        <v>100.1</v>
      </c>
      <c r="I13" s="33">
        <v>96.5</v>
      </c>
      <c r="J13" s="33">
        <v>98.1</v>
      </c>
      <c r="K13" s="33">
        <v>100.6</v>
      </c>
      <c r="L13" s="33">
        <v>99.3</v>
      </c>
      <c r="M13" s="33">
        <v>96.2</v>
      </c>
      <c r="N13" s="35">
        <f t="shared" si="0"/>
        <v>590.79999999999995</v>
      </c>
      <c r="O13" s="36">
        <f t="shared" si="1"/>
        <v>0.90336391437308861</v>
      </c>
    </row>
    <row r="14" spans="1:15" x14ac:dyDescent="0.25">
      <c r="A14" s="30">
        <v>2</v>
      </c>
      <c r="B14" s="31">
        <v>120146</v>
      </c>
      <c r="C14" s="31" t="s">
        <v>173</v>
      </c>
      <c r="D14" s="32" t="s">
        <v>186</v>
      </c>
      <c r="E14" s="32" t="s">
        <v>187</v>
      </c>
      <c r="F14" s="32" t="s">
        <v>23</v>
      </c>
      <c r="G14" s="32" t="s">
        <v>16</v>
      </c>
      <c r="H14" s="33">
        <v>95.5</v>
      </c>
      <c r="I14" s="33">
        <v>100.2</v>
      </c>
      <c r="J14" s="33">
        <v>99.5</v>
      </c>
      <c r="K14" s="33">
        <v>100.5</v>
      </c>
      <c r="L14" s="33">
        <v>96.2</v>
      </c>
      <c r="M14" s="33">
        <v>92.2</v>
      </c>
      <c r="N14" s="35">
        <f t="shared" si="0"/>
        <v>584.1</v>
      </c>
      <c r="O14" s="36">
        <f t="shared" si="1"/>
        <v>0.89311926605504588</v>
      </c>
    </row>
    <row r="15" spans="1:15" x14ac:dyDescent="0.25">
      <c r="A15" s="30">
        <v>3</v>
      </c>
      <c r="B15" s="31">
        <v>110117</v>
      </c>
      <c r="C15" s="31" t="s">
        <v>173</v>
      </c>
      <c r="D15" s="32" t="s">
        <v>188</v>
      </c>
      <c r="E15" s="32" t="s">
        <v>189</v>
      </c>
      <c r="F15" s="32" t="s">
        <v>23</v>
      </c>
      <c r="G15" s="32" t="s">
        <v>16</v>
      </c>
      <c r="H15" s="34">
        <v>96.3</v>
      </c>
      <c r="I15" s="33">
        <v>94.7</v>
      </c>
      <c r="J15" s="33">
        <v>95.9</v>
      </c>
      <c r="K15" s="33">
        <v>94.6</v>
      </c>
      <c r="L15" s="34">
        <v>97.9</v>
      </c>
      <c r="M15" s="33">
        <v>89.9</v>
      </c>
      <c r="N15" s="35">
        <f t="shared" si="0"/>
        <v>569.29999999999995</v>
      </c>
      <c r="O15" s="36">
        <f t="shared" si="1"/>
        <v>0.87048929663608554</v>
      </c>
    </row>
    <row r="16" spans="1:15" x14ac:dyDescent="0.25">
      <c r="A16" s="30">
        <v>4</v>
      </c>
      <c r="B16" s="31">
        <v>120265</v>
      </c>
      <c r="C16" s="31" t="s">
        <v>173</v>
      </c>
      <c r="D16" s="32" t="s">
        <v>38</v>
      </c>
      <c r="E16" s="32" t="s">
        <v>37</v>
      </c>
      <c r="F16" s="32" t="s">
        <v>23</v>
      </c>
      <c r="G16" s="32" t="s">
        <v>55</v>
      </c>
      <c r="H16" s="33">
        <v>91.4</v>
      </c>
      <c r="I16" s="33">
        <v>89.7</v>
      </c>
      <c r="J16" s="33">
        <v>92.8</v>
      </c>
      <c r="K16" s="34">
        <v>89.9</v>
      </c>
      <c r="L16" s="33">
        <v>96.2</v>
      </c>
      <c r="M16" s="33">
        <v>92.8</v>
      </c>
      <c r="N16" s="35">
        <f t="shared" si="0"/>
        <v>552.80000000000007</v>
      </c>
      <c r="O16" s="36">
        <f t="shared" si="1"/>
        <v>0.84525993883792061</v>
      </c>
    </row>
    <row r="17" spans="1:15" x14ac:dyDescent="0.25">
      <c r="A17" s="30">
        <v>5</v>
      </c>
      <c r="B17" s="31">
        <v>110055</v>
      </c>
      <c r="C17" s="31" t="s">
        <v>173</v>
      </c>
      <c r="D17" s="32" t="s">
        <v>190</v>
      </c>
      <c r="E17" s="32" t="s">
        <v>191</v>
      </c>
      <c r="F17" s="32" t="s">
        <v>23</v>
      </c>
      <c r="G17" s="32" t="s">
        <v>192</v>
      </c>
      <c r="H17" s="33">
        <v>95.5</v>
      </c>
      <c r="I17" s="33">
        <v>91.3</v>
      </c>
      <c r="J17" s="33">
        <v>89.1</v>
      </c>
      <c r="K17" s="33">
        <v>89.6</v>
      </c>
      <c r="L17" s="33">
        <v>91.4</v>
      </c>
      <c r="M17" s="33">
        <v>94.7</v>
      </c>
      <c r="N17" s="35">
        <f t="shared" si="0"/>
        <v>551.6</v>
      </c>
      <c r="O17" s="36">
        <f t="shared" si="1"/>
        <v>0.84342507645259945</v>
      </c>
    </row>
    <row r="18" spans="1:15" x14ac:dyDescent="0.25">
      <c r="A18" s="37">
        <v>6</v>
      </c>
      <c r="B18" s="38">
        <v>120548</v>
      </c>
      <c r="C18" s="38" t="s">
        <v>173</v>
      </c>
      <c r="D18" s="39" t="s">
        <v>193</v>
      </c>
      <c r="E18" s="39" t="s">
        <v>194</v>
      </c>
      <c r="F18" s="39" t="s">
        <v>195</v>
      </c>
      <c r="G18" s="39" t="s">
        <v>181</v>
      </c>
      <c r="H18" s="40">
        <v>82.5</v>
      </c>
      <c r="I18" s="41">
        <v>74.900000000000006</v>
      </c>
      <c r="J18" s="40">
        <v>67.5</v>
      </c>
      <c r="K18" s="41">
        <v>61.3</v>
      </c>
      <c r="L18" s="41">
        <v>68.5</v>
      </c>
      <c r="M18" s="41">
        <v>59.6</v>
      </c>
      <c r="N18" s="35">
        <f t="shared" si="0"/>
        <v>414.3</v>
      </c>
      <c r="O18" s="36">
        <f t="shared" si="1"/>
        <v>0.63348623853211006</v>
      </c>
    </row>
    <row r="19" spans="1:15" x14ac:dyDescent="0.25">
      <c r="A19" s="30">
        <v>7</v>
      </c>
      <c r="B19" s="31">
        <v>120538</v>
      </c>
      <c r="C19" s="31" t="s">
        <v>173</v>
      </c>
      <c r="D19" s="32" t="s">
        <v>196</v>
      </c>
      <c r="E19" s="32" t="s">
        <v>33</v>
      </c>
      <c r="F19" s="32" t="s">
        <v>23</v>
      </c>
      <c r="G19" s="32" t="s">
        <v>181</v>
      </c>
      <c r="H19" s="33">
        <v>64.7</v>
      </c>
      <c r="I19" s="33">
        <v>63.1</v>
      </c>
      <c r="J19" s="33">
        <v>63.1</v>
      </c>
      <c r="K19" s="34">
        <v>70.2</v>
      </c>
      <c r="L19" s="33">
        <v>76.8</v>
      </c>
      <c r="M19" s="33">
        <v>57.6</v>
      </c>
      <c r="N19" s="35">
        <f t="shared" si="0"/>
        <v>395.50000000000006</v>
      </c>
      <c r="O19" s="36">
        <f t="shared" si="1"/>
        <v>0.60474006116207957</v>
      </c>
    </row>
    <row r="20" spans="1:15" x14ac:dyDescent="0.25">
      <c r="A20" s="30">
        <v>8</v>
      </c>
      <c r="B20" s="31">
        <v>120528</v>
      </c>
      <c r="C20" s="31" t="s">
        <v>173</v>
      </c>
      <c r="D20" s="32" t="s">
        <v>197</v>
      </c>
      <c r="E20" s="32" t="s">
        <v>138</v>
      </c>
      <c r="F20" s="32" t="s">
        <v>23</v>
      </c>
      <c r="G20" s="32" t="s">
        <v>181</v>
      </c>
      <c r="H20" s="33">
        <v>55.5</v>
      </c>
      <c r="I20" s="33">
        <v>56.9</v>
      </c>
      <c r="J20" s="33">
        <v>63.6</v>
      </c>
      <c r="K20" s="33">
        <v>54.6</v>
      </c>
      <c r="L20" s="33">
        <v>60.7</v>
      </c>
      <c r="M20" s="34">
        <v>60</v>
      </c>
      <c r="N20" s="35">
        <f t="shared" si="0"/>
        <v>351.3</v>
      </c>
      <c r="O20" s="36">
        <f t="shared" si="1"/>
        <v>0.53715596330275228</v>
      </c>
    </row>
    <row r="21" spans="1:15" x14ac:dyDescent="0.25">
      <c r="A21" s="30">
        <v>1</v>
      </c>
      <c r="B21" s="31">
        <v>110001</v>
      </c>
      <c r="C21" s="31" t="s">
        <v>173</v>
      </c>
      <c r="D21" s="32" t="s">
        <v>198</v>
      </c>
      <c r="E21" s="32" t="s">
        <v>199</v>
      </c>
      <c r="F21" s="32" t="s">
        <v>15</v>
      </c>
      <c r="G21" s="32" t="s">
        <v>16</v>
      </c>
      <c r="H21" s="33">
        <v>101.5</v>
      </c>
      <c r="I21" s="33">
        <v>100.9</v>
      </c>
      <c r="J21" s="33">
        <v>102.3</v>
      </c>
      <c r="K21" s="33">
        <v>103.3</v>
      </c>
      <c r="L21" s="33">
        <v>101.2</v>
      </c>
      <c r="M21" s="33">
        <v>101.4</v>
      </c>
      <c r="N21" s="35">
        <f t="shared" si="0"/>
        <v>610.6</v>
      </c>
      <c r="O21" s="36">
        <f t="shared" si="1"/>
        <v>0.93363914373088686</v>
      </c>
    </row>
    <row r="22" spans="1:15" x14ac:dyDescent="0.25">
      <c r="A22" s="30">
        <v>2</v>
      </c>
      <c r="B22" s="31">
        <v>100040</v>
      </c>
      <c r="C22" s="31" t="s">
        <v>173</v>
      </c>
      <c r="D22" s="32" t="s">
        <v>18</v>
      </c>
      <c r="E22" s="32" t="s">
        <v>17</v>
      </c>
      <c r="F22" s="32" t="s">
        <v>15</v>
      </c>
      <c r="G22" s="32" t="s">
        <v>16</v>
      </c>
      <c r="H22" s="33">
        <v>100.4</v>
      </c>
      <c r="I22" s="33">
        <v>102.3</v>
      </c>
      <c r="J22" s="34">
        <v>100.7</v>
      </c>
      <c r="K22" s="33">
        <v>101.7</v>
      </c>
      <c r="L22" s="33">
        <v>100.1</v>
      </c>
      <c r="M22" s="34">
        <v>100.7</v>
      </c>
      <c r="N22" s="35">
        <f t="shared" si="0"/>
        <v>605.9</v>
      </c>
      <c r="O22" s="36">
        <f t="shared" si="1"/>
        <v>0.92645259938837921</v>
      </c>
    </row>
    <row r="23" spans="1:15" x14ac:dyDescent="0.25">
      <c r="A23" s="30">
        <v>3</v>
      </c>
      <c r="B23" s="31">
        <v>90002</v>
      </c>
      <c r="C23" s="31" t="s">
        <v>173</v>
      </c>
      <c r="D23" s="32" t="s">
        <v>20</v>
      </c>
      <c r="E23" s="32" t="s">
        <v>19</v>
      </c>
      <c r="F23" s="32" t="s">
        <v>15</v>
      </c>
      <c r="G23" s="32" t="s">
        <v>55</v>
      </c>
      <c r="H23" s="35">
        <v>102.8</v>
      </c>
      <c r="I23" s="34">
        <v>102.1</v>
      </c>
      <c r="J23" s="33">
        <v>98.9</v>
      </c>
      <c r="K23" s="34">
        <v>99.3</v>
      </c>
      <c r="L23" s="33">
        <v>99.6</v>
      </c>
      <c r="M23" s="41">
        <v>101.1</v>
      </c>
      <c r="N23" s="35">
        <f t="shared" si="0"/>
        <v>603.79999999999995</v>
      </c>
      <c r="O23" s="36">
        <f t="shared" si="1"/>
        <v>0.92324159021406715</v>
      </c>
    </row>
    <row r="24" spans="1:15" x14ac:dyDescent="0.25">
      <c r="A24" s="30">
        <v>4</v>
      </c>
      <c r="B24" s="31">
        <v>110010</v>
      </c>
      <c r="C24" s="31" t="s">
        <v>173</v>
      </c>
      <c r="D24" s="32" t="s">
        <v>200</v>
      </c>
      <c r="E24" s="32" t="s">
        <v>201</v>
      </c>
      <c r="F24" s="32" t="s">
        <v>15</v>
      </c>
      <c r="G24" s="32" t="s">
        <v>192</v>
      </c>
      <c r="H24" s="33">
        <v>100.7</v>
      </c>
      <c r="I24" s="34">
        <v>98.6</v>
      </c>
      <c r="J24" s="33">
        <v>98.8</v>
      </c>
      <c r="K24" s="33">
        <v>102.3</v>
      </c>
      <c r="L24" s="33">
        <v>100.9</v>
      </c>
      <c r="M24" s="34">
        <v>99.5</v>
      </c>
      <c r="N24" s="35">
        <f t="shared" si="0"/>
        <v>600.80000000000007</v>
      </c>
      <c r="O24" s="36">
        <f t="shared" si="1"/>
        <v>0.91865443425076465</v>
      </c>
    </row>
    <row r="25" spans="1:15" x14ac:dyDescent="0.25">
      <c r="A25" s="30">
        <v>5</v>
      </c>
      <c r="B25" s="31">
        <v>100037</v>
      </c>
      <c r="C25" s="31" t="s">
        <v>173</v>
      </c>
      <c r="D25" s="32" t="s">
        <v>25</v>
      </c>
      <c r="E25" s="32" t="s">
        <v>163</v>
      </c>
      <c r="F25" s="32" t="s">
        <v>15</v>
      </c>
      <c r="G25" s="32" t="s">
        <v>16</v>
      </c>
      <c r="H25" s="33">
        <v>101.3</v>
      </c>
      <c r="I25" s="33">
        <v>100.9</v>
      </c>
      <c r="J25" s="33">
        <v>99.9</v>
      </c>
      <c r="K25" s="33">
        <v>96.2</v>
      </c>
      <c r="L25" s="33">
        <v>101.7</v>
      </c>
      <c r="M25" s="34">
        <v>97.2</v>
      </c>
      <c r="N25" s="35">
        <f t="shared" si="0"/>
        <v>597.20000000000005</v>
      </c>
      <c r="O25" s="36">
        <f t="shared" si="1"/>
        <v>0.91314984709480129</v>
      </c>
    </row>
    <row r="26" spans="1:15" x14ac:dyDescent="0.25">
      <c r="A26" s="30">
        <v>6</v>
      </c>
      <c r="B26" s="31">
        <v>120308</v>
      </c>
      <c r="C26" s="31" t="s">
        <v>173</v>
      </c>
      <c r="D26" s="32" t="s">
        <v>202</v>
      </c>
      <c r="E26" s="32" t="s">
        <v>27</v>
      </c>
      <c r="F26" s="32" t="s">
        <v>15</v>
      </c>
      <c r="G26" s="32" t="s">
        <v>16</v>
      </c>
      <c r="H26" s="33">
        <v>94.8</v>
      </c>
      <c r="I26" s="33">
        <v>100.6</v>
      </c>
      <c r="J26" s="34">
        <v>96</v>
      </c>
      <c r="K26" s="33">
        <v>98.7</v>
      </c>
      <c r="L26" s="33">
        <v>101.4</v>
      </c>
      <c r="M26" s="33">
        <v>100.5</v>
      </c>
      <c r="N26" s="35">
        <f t="shared" si="0"/>
        <v>592</v>
      </c>
      <c r="O26" s="36">
        <f t="shared" si="1"/>
        <v>0.90519877675840976</v>
      </c>
    </row>
    <row r="27" spans="1:15" x14ac:dyDescent="0.25">
      <c r="A27" s="30">
        <v>7</v>
      </c>
      <c r="B27" s="31">
        <v>120303</v>
      </c>
      <c r="C27" s="31" t="s">
        <v>173</v>
      </c>
      <c r="D27" s="32" t="s">
        <v>29</v>
      </c>
      <c r="E27" s="32" t="s">
        <v>27</v>
      </c>
      <c r="F27" s="32" t="s">
        <v>15</v>
      </c>
      <c r="G27" s="32" t="s">
        <v>16</v>
      </c>
      <c r="H27" s="33">
        <v>99.9</v>
      </c>
      <c r="I27" s="34">
        <v>97</v>
      </c>
      <c r="J27" s="33">
        <v>96.5</v>
      </c>
      <c r="K27" s="33">
        <v>97.5</v>
      </c>
      <c r="L27" s="33">
        <v>95.7</v>
      </c>
      <c r="M27" s="34">
        <v>98.6</v>
      </c>
      <c r="N27" s="35">
        <f t="shared" si="0"/>
        <v>585.19999999999993</v>
      </c>
      <c r="O27" s="36">
        <f t="shared" si="1"/>
        <v>0.89480122324159006</v>
      </c>
    </row>
    <row r="28" spans="1:15" x14ac:dyDescent="0.25">
      <c r="A28" s="30">
        <v>8</v>
      </c>
      <c r="B28" s="31">
        <v>120245</v>
      </c>
      <c r="C28" s="31" t="s">
        <v>173</v>
      </c>
      <c r="D28" s="32" t="s">
        <v>203</v>
      </c>
      <c r="E28" s="32" t="s">
        <v>194</v>
      </c>
      <c r="F28" s="32" t="s">
        <v>15</v>
      </c>
      <c r="G28" s="32" t="s">
        <v>55</v>
      </c>
      <c r="H28" s="34">
        <v>92.3</v>
      </c>
      <c r="I28" s="33">
        <v>95.3</v>
      </c>
      <c r="J28" s="33">
        <v>100.9</v>
      </c>
      <c r="K28" s="33">
        <v>97.8</v>
      </c>
      <c r="L28" s="33">
        <v>99.2</v>
      </c>
      <c r="M28" s="33">
        <v>97.2</v>
      </c>
      <c r="N28" s="35">
        <f t="shared" si="0"/>
        <v>582.70000000000005</v>
      </c>
      <c r="O28" s="36">
        <f t="shared" si="1"/>
        <v>0.89097859327217133</v>
      </c>
    </row>
    <row r="29" spans="1:15" x14ac:dyDescent="0.25">
      <c r="A29" s="30">
        <v>9</v>
      </c>
      <c r="B29" s="31">
        <v>120126</v>
      </c>
      <c r="C29" s="31" t="s">
        <v>173</v>
      </c>
      <c r="D29" s="32" t="s">
        <v>204</v>
      </c>
      <c r="E29" s="32" t="s">
        <v>33</v>
      </c>
      <c r="F29" s="32" t="s">
        <v>15</v>
      </c>
      <c r="G29" s="32" t="s">
        <v>16</v>
      </c>
      <c r="H29" s="34">
        <v>94.9</v>
      </c>
      <c r="I29" s="34">
        <v>96.1</v>
      </c>
      <c r="J29" s="33">
        <v>97.2</v>
      </c>
      <c r="K29" s="33">
        <v>98.7</v>
      </c>
      <c r="L29" s="34">
        <v>97.2</v>
      </c>
      <c r="M29" s="33">
        <v>93.9</v>
      </c>
      <c r="N29" s="35">
        <f t="shared" si="0"/>
        <v>578</v>
      </c>
      <c r="O29" s="36">
        <f t="shared" si="1"/>
        <v>0.88379204892966357</v>
      </c>
    </row>
    <row r="30" spans="1:15" x14ac:dyDescent="0.25">
      <c r="A30" s="30">
        <v>10</v>
      </c>
      <c r="B30" s="31">
        <v>110028</v>
      </c>
      <c r="C30" s="31" t="s">
        <v>173</v>
      </c>
      <c r="D30" s="32" t="s">
        <v>205</v>
      </c>
      <c r="E30" s="32" t="s">
        <v>206</v>
      </c>
      <c r="F30" s="32" t="s">
        <v>15</v>
      </c>
      <c r="G30" s="32" t="s">
        <v>181</v>
      </c>
      <c r="H30" s="33">
        <v>93.6</v>
      </c>
      <c r="I30" s="33">
        <v>94.2</v>
      </c>
      <c r="J30" s="33">
        <v>95.1</v>
      </c>
      <c r="K30" s="34">
        <v>94.2</v>
      </c>
      <c r="L30" s="33">
        <v>93.9</v>
      </c>
      <c r="M30" s="33">
        <v>96.2</v>
      </c>
      <c r="N30" s="35">
        <f t="shared" si="0"/>
        <v>567.20000000000005</v>
      </c>
      <c r="O30" s="36">
        <f t="shared" si="1"/>
        <v>0.86727828746177382</v>
      </c>
    </row>
    <row r="31" spans="1:15" x14ac:dyDescent="0.25">
      <c r="A31" s="30">
        <v>11</v>
      </c>
      <c r="B31" s="31">
        <v>100061</v>
      </c>
      <c r="C31" s="31" t="s">
        <v>173</v>
      </c>
      <c r="D31" s="32" t="s">
        <v>31</v>
      </c>
      <c r="E31" s="32" t="s">
        <v>207</v>
      </c>
      <c r="F31" s="32" t="s">
        <v>15</v>
      </c>
      <c r="G31" s="32" t="s">
        <v>178</v>
      </c>
      <c r="H31" s="33">
        <v>95.4</v>
      </c>
      <c r="I31" s="33">
        <v>90.8</v>
      </c>
      <c r="J31" s="34">
        <v>95</v>
      </c>
      <c r="K31" s="33">
        <v>93.3</v>
      </c>
      <c r="L31" s="33">
        <v>94.6</v>
      </c>
      <c r="M31" s="34">
        <v>92.1</v>
      </c>
      <c r="N31" s="35">
        <f t="shared" si="0"/>
        <v>561.20000000000005</v>
      </c>
      <c r="O31" s="36">
        <f t="shared" si="1"/>
        <v>0.85810397553516826</v>
      </c>
    </row>
    <row r="32" spans="1:15" x14ac:dyDescent="0.25">
      <c r="A32" s="30">
        <v>12</v>
      </c>
      <c r="B32" s="31">
        <v>90075</v>
      </c>
      <c r="C32" s="31" t="s">
        <v>173</v>
      </c>
      <c r="D32" s="32" t="s">
        <v>176</v>
      </c>
      <c r="E32" s="32" t="s">
        <v>208</v>
      </c>
      <c r="F32" s="32" t="s">
        <v>15</v>
      </c>
      <c r="G32" s="32" t="s">
        <v>192</v>
      </c>
      <c r="H32" s="34">
        <v>88.2</v>
      </c>
      <c r="I32" s="33">
        <v>89.4</v>
      </c>
      <c r="J32" s="33">
        <v>96.3</v>
      </c>
      <c r="K32" s="33">
        <v>99.2</v>
      </c>
      <c r="L32" s="33">
        <v>96.3</v>
      </c>
      <c r="M32" s="34">
        <v>89.6</v>
      </c>
      <c r="N32" s="35">
        <f t="shared" si="0"/>
        <v>559</v>
      </c>
      <c r="O32" s="36">
        <f t="shared" si="1"/>
        <v>0.85474006116207946</v>
      </c>
    </row>
    <row r="33" spans="1:15" x14ac:dyDescent="0.25">
      <c r="A33" s="25"/>
      <c r="B33" s="25"/>
      <c r="C33" s="25"/>
      <c r="D33" s="25"/>
      <c r="E33" s="25"/>
      <c r="F33" s="25"/>
      <c r="G33" s="25"/>
      <c r="H33" s="28">
        <v>1</v>
      </c>
      <c r="I33" s="28">
        <v>2</v>
      </c>
      <c r="J33" s="28">
        <v>3</v>
      </c>
      <c r="K33" s="28">
        <v>4</v>
      </c>
      <c r="L33" s="28">
        <v>5</v>
      </c>
      <c r="M33" s="28">
        <v>6</v>
      </c>
      <c r="N33" s="28"/>
      <c r="O33" s="29"/>
    </row>
  </sheetData>
  <mergeCells count="3">
    <mergeCell ref="A3:F3"/>
    <mergeCell ref="A4:O4"/>
    <mergeCell ref="H5:M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3PPrec 3PSporter 3P Springer</vt:lpstr>
      <vt:lpstr>10M Sporter Women Men</vt:lpstr>
      <vt:lpstr>AR40</vt:lpstr>
      <vt:lpstr>AR60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SAARA</dc:creator>
  <cp:lastModifiedBy>Johan Pienaar</cp:lastModifiedBy>
  <dcterms:created xsi:type="dcterms:W3CDTF">2014-04-06T14:24:02Z</dcterms:created>
  <dcterms:modified xsi:type="dcterms:W3CDTF">2014-09-16T20:47:52Z</dcterms:modified>
</cp:coreProperties>
</file>